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https://unilever.sharepoint.com/sites/PlanetSocietyandARA/Shared Documents/General/P&amp;S Hub/11 Reporting Centre (SP)/Final updated pages/Data/"/>
    </mc:Choice>
  </mc:AlternateContent>
  <xr:revisionPtr revIDLastSave="2" documentId="8_{13DBC012-E2EC-4A0E-B85A-9737274263FE}" xr6:coauthVersionLast="45" xr6:coauthVersionMax="46" xr10:uidLastSave="{25A1BDDD-33FE-43E6-8A7C-7E00144A3A54}"/>
  <bookViews>
    <workbookView xWindow="-120" yWindow="-120" windowWidth="29040" windowHeight="15840" xr2:uid="{715B8441-7660-4550-9DDA-52010712FB23}"/>
  </bookViews>
  <sheets>
    <sheet name="Sustainability performance data" sheetId="2" r:id="rId1"/>
  </sheets>
  <definedNames>
    <definedName name="_xlnm.Print_Area" localSheetId="0">'Sustainability performance data'!$A$1:$L$50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2" l="1"/>
  <c r="E23" i="2" l="1"/>
  <c r="F23" i="2"/>
  <c r="G23" i="2"/>
  <c r="B23" i="2"/>
  <c r="C20" i="2"/>
  <c r="D20" i="2"/>
  <c r="E20" i="2"/>
  <c r="F20" i="2"/>
  <c r="G20" i="2"/>
  <c r="B20" i="2"/>
  <c r="E15" i="2"/>
  <c r="F15" i="2"/>
  <c r="G15" i="2"/>
  <c r="B15" i="2"/>
  <c r="E14" i="2" l="1"/>
  <c r="B14" i="2"/>
  <c r="G14" i="2"/>
  <c r="F14" i="2"/>
  <c r="C14" i="2"/>
  <c r="F30" i="2"/>
  <c r="G30" i="2"/>
  <c r="H30" i="2"/>
  <c r="I30" i="2"/>
  <c r="K30" i="2"/>
</calcChain>
</file>

<file path=xl/sharedStrings.xml><?xml version="1.0" encoding="utf-8"?>
<sst xmlns="http://schemas.openxmlformats.org/spreadsheetml/2006/main" count="41" uniqueCount="41">
  <si>
    <t>Share of renewable energy use (%)</t>
  </si>
  <si>
    <t>Renewable energy use (GJ)</t>
  </si>
  <si>
    <t>NOx from direct energy use (tonnes)</t>
  </si>
  <si>
    <t>CLIMATE ACTION</t>
  </si>
  <si>
    <t xml:space="preserve">Energy (GJ/tonne of production) </t>
  </si>
  <si>
    <t xml:space="preserve">Total energy use (GJ) </t>
  </si>
  <si>
    <t>(b) Our Scope 1 and 2 operations data has been recalculated to include HFC emissions in Scope 1 and Unilever’s production of third-party products in Scope 1 and 2. As such, it is not comparable with the 2019 and 2018 data. Our Scope 1 and 2 reporting covers manufacturing sites for which we have operational control (owned or leased by Unilever, where Unilever personnel are running/controlling the site and the site manufactures or packs Unilever or third-party products or materials used in Unilever products), R&amp;D centres, data centres and logistics sites which are owned or leased by Unilever or, where owned by a third-party, Unilever is a single user of the facility. Our Scope 1 and 2 reporting excludes third party manufacturing sites.</t>
  </si>
  <si>
    <t>(c) Scope 1: direct GHG emissions from energy generated from fossil fuels such as gas and oil, as well as refrigerants.</t>
  </si>
  <si>
    <t>(d) Scope 2: indirect GHG emissions from the generation of purchased electricity and steam from a utility provider.</t>
  </si>
  <si>
    <r>
      <t>(a) Since 2020 we have included HFC emissions in Scope 1 reporting, expressed as CO</t>
    </r>
    <r>
      <rPr>
        <vertAlign val="subscript"/>
        <sz val="12"/>
        <rFont val="Unilever Shilling"/>
        <family val="2"/>
      </rPr>
      <t>2</t>
    </r>
    <r>
      <rPr>
        <sz val="12"/>
        <rFont val="Unilever Shilling"/>
        <family val="2"/>
      </rPr>
      <t xml:space="preserve"> equivalents (CO</t>
    </r>
    <r>
      <rPr>
        <vertAlign val="subscript"/>
        <sz val="12"/>
        <rFont val="Unilever Shilling"/>
        <family val="2"/>
      </rPr>
      <t>2</t>
    </r>
    <r>
      <rPr>
        <sz val="12"/>
        <rFont val="Unilever Shilling"/>
        <family val="2"/>
      </rPr>
      <t>e), as well as our CO</t>
    </r>
    <r>
      <rPr>
        <vertAlign val="subscript"/>
        <sz val="12"/>
        <rFont val="Unilever Shilling"/>
        <family val="2"/>
      </rPr>
      <t>2</t>
    </r>
    <r>
      <rPr>
        <sz val="12"/>
        <rFont val="Unilever Shilling"/>
        <family val="2"/>
      </rPr>
      <t xml:space="preserve"> emissions from energy, but other GHG emissions are not included as these are considered to be immaterial. For years prior to 2020 for Scope 1 and 2, we report our CO</t>
    </r>
    <r>
      <rPr>
        <vertAlign val="subscript"/>
        <sz val="12"/>
        <rFont val="Unilever Shilling"/>
        <family val="2"/>
      </rPr>
      <t>2</t>
    </r>
    <r>
      <rPr>
        <sz val="12"/>
        <rFont val="Unilever Shilling"/>
        <family val="2"/>
      </rPr>
      <t xml:space="preserve"> emissions only but not other GHG emissions as these are considered to be immaterial compared to CO</t>
    </r>
    <r>
      <rPr>
        <vertAlign val="subscript"/>
        <sz val="12"/>
        <rFont val="Unilever Shilling"/>
        <family val="2"/>
      </rPr>
      <t>2</t>
    </r>
    <r>
      <rPr>
        <sz val="12"/>
        <rFont val="Unilever Shilling"/>
        <family val="2"/>
      </rPr>
      <t>. For Scope 3, we report our GHG emissions (e.g. CO</t>
    </r>
    <r>
      <rPr>
        <vertAlign val="subscript"/>
        <sz val="12"/>
        <rFont val="Unilever Shilling"/>
        <family val="2"/>
      </rPr>
      <t>2</t>
    </r>
    <r>
      <rPr>
        <sz val="12"/>
        <rFont val="Unilever Shilling"/>
        <family val="2"/>
      </rPr>
      <t>, CH4, N</t>
    </r>
    <r>
      <rPr>
        <vertAlign val="subscript"/>
        <sz val="12"/>
        <rFont val="Unilever Shilling"/>
        <family val="2"/>
      </rPr>
      <t>2</t>
    </r>
    <r>
      <rPr>
        <sz val="12"/>
        <rFont val="Unilever Shilling"/>
        <family val="2"/>
      </rPr>
      <t>O) in terms of CO</t>
    </r>
    <r>
      <rPr>
        <vertAlign val="subscript"/>
        <sz val="12"/>
        <rFont val="Unilever Shilling"/>
        <family val="2"/>
      </rPr>
      <t>2</t>
    </r>
    <r>
      <rPr>
        <sz val="12"/>
        <rFont val="Unilever Shilling"/>
        <family val="2"/>
      </rPr>
      <t xml:space="preserve"> equivalents. Carbon emission factors are used to convert energy used in our operations to emissions of CO</t>
    </r>
    <r>
      <rPr>
        <vertAlign val="subscript"/>
        <sz val="12"/>
        <rFont val="Unilever Shilling"/>
        <family val="2"/>
      </rPr>
      <t>2</t>
    </r>
    <r>
      <rPr>
        <sz val="12"/>
        <rFont val="Unilever Shilling"/>
        <family val="2"/>
      </rPr>
      <t>. Carbon emission factors for fuels are provided by the Intergovernmental Panel on Climate Change (IPCC). We report our emissions with reference to the latest Greenhouse Gas Protocol Corporate Accounting and Reporting Standard (GHG Protocol).</t>
    </r>
  </si>
  <si>
    <t>Footnotes</t>
  </si>
  <si>
    <t>Greyed out cells indicate data was not reported</t>
  </si>
  <si>
    <t xml:space="preserve">      Distribution</t>
  </si>
  <si>
    <t xml:space="preserve">      Retail</t>
  </si>
  <si>
    <t xml:space="preserve">      Inbound transport</t>
  </si>
  <si>
    <t xml:space="preserve">      Secondary packaging</t>
  </si>
  <si>
    <t xml:space="preserve">      Primary packaging </t>
  </si>
  <si>
    <t xml:space="preserve">Ingredients and packaging: </t>
  </si>
  <si>
    <t xml:space="preserve">Distribution and retail: </t>
  </si>
  <si>
    <t xml:space="preserve">Consumer use: </t>
  </si>
  <si>
    <t xml:space="preserve">     Consumer use</t>
  </si>
  <si>
    <t xml:space="preserve">     Disposal</t>
  </si>
  <si>
    <r>
      <t>CO</t>
    </r>
    <r>
      <rPr>
        <vertAlign val="subscript"/>
        <sz val="12"/>
        <rFont val="Unilever Shilling"/>
        <family val="2"/>
      </rPr>
      <t>2</t>
    </r>
    <r>
      <rPr>
        <sz val="12"/>
        <rFont val="Unilever Shilling"/>
        <family val="2"/>
      </rPr>
      <t xml:space="preserve"> from energy (kg/tonne of production)</t>
    </r>
    <r>
      <rPr>
        <vertAlign val="superscript"/>
        <sz val="12"/>
        <rFont val="Unilever Shilling"/>
        <family val="2"/>
      </rPr>
      <t>(j)</t>
    </r>
    <r>
      <rPr>
        <sz val="12"/>
        <rFont val="Unilever Shilling"/>
        <family val="2"/>
      </rPr>
      <t xml:space="preserve"> </t>
    </r>
  </si>
  <si>
    <t>(i) Restated in 2018.</t>
  </si>
  <si>
    <r>
      <t>Total CO</t>
    </r>
    <r>
      <rPr>
        <vertAlign val="subscript"/>
        <sz val="12"/>
        <rFont val="Unilever Shilling"/>
        <family val="2"/>
      </rPr>
      <t>2</t>
    </r>
    <r>
      <rPr>
        <sz val="12"/>
        <rFont val="Unilever Shilling"/>
        <family val="2"/>
      </rPr>
      <t xml:space="preserve"> from energy (tonnes)</t>
    </r>
  </si>
  <si>
    <r>
      <t>(j) Our CO₂ from energy</t>
    </r>
    <r>
      <rPr>
        <strike/>
        <sz val="12"/>
        <color rgb="FFFF0000"/>
        <rFont val="Unilever Shilling"/>
        <family val="2"/>
      </rPr>
      <t xml:space="preserve"> </t>
    </r>
    <r>
      <rPr>
        <sz val="12"/>
        <rFont val="Unilever Shilling"/>
        <family val="2"/>
      </rPr>
      <t>has been calculated from source energy data using internationally accepted conversion factors derived from the Greenhouse Gas Protocol.</t>
    </r>
  </si>
  <si>
    <r>
      <t>Value chain GHG emissions</t>
    </r>
    <r>
      <rPr>
        <b/>
        <vertAlign val="superscript"/>
        <sz val="12"/>
        <rFont val="Unilever Shilling"/>
        <family val="2"/>
      </rPr>
      <t>(a)</t>
    </r>
  </si>
  <si>
    <r>
      <t xml:space="preserve">      Ingredients</t>
    </r>
    <r>
      <rPr>
        <strike/>
        <vertAlign val="superscript"/>
        <sz val="12"/>
        <color rgb="FFFF0000"/>
        <rFont val="Unilever Shilling"/>
        <family val="2"/>
      </rPr>
      <t xml:space="preserve"> </t>
    </r>
  </si>
  <si>
    <t xml:space="preserve">(g) Our 2019 and 2018 Scope 3 emissions have been recalculated to include biodegradability of organic materials (disposal).  As such, it is not comparable with the 2018 and 2019 Scope 3 data in our 2019 Annual Report and Accounts. </t>
  </si>
  <si>
    <r>
      <t>2,013,337</t>
    </r>
    <r>
      <rPr>
        <vertAlign val="superscript"/>
        <sz val="12"/>
        <rFont val="Unilever Shilling"/>
        <family val="2"/>
      </rPr>
      <t>(g)</t>
    </r>
  </si>
  <si>
    <r>
      <t>1,438,042</t>
    </r>
    <r>
      <rPr>
        <vertAlign val="superscript"/>
        <sz val="12"/>
        <rFont val="Unilever Shilling"/>
        <family val="2"/>
      </rPr>
      <t>(i)</t>
    </r>
  </si>
  <si>
    <r>
      <t>11,782,483</t>
    </r>
    <r>
      <rPr>
        <vertAlign val="superscript"/>
        <sz val="12"/>
        <rFont val="Unilever Shilling"/>
        <family val="2"/>
      </rPr>
      <t>(f)</t>
    </r>
    <r>
      <rPr>
        <sz val="12"/>
        <color rgb="FFFF0000"/>
        <rFont val="Unilever Shilling"/>
        <family val="2"/>
      </rPr>
      <t xml:space="preserve"> </t>
    </r>
  </si>
  <si>
    <t>(f) We have revised the input data for two ingredients impacting previously reported numbers for 2018 and 2019.</t>
  </si>
  <si>
    <t>(h) In 2013, we adjusted our reporting period for manufacturing energy use and emissions from 1 January - 31 December to 1 October - 30 September.</t>
  </si>
  <si>
    <r>
      <t>12,416,204</t>
    </r>
    <r>
      <rPr>
        <vertAlign val="superscript"/>
        <sz val="12"/>
        <rFont val="Unilever Shilling"/>
        <family val="2"/>
      </rPr>
      <t xml:space="preserve">(f) </t>
    </r>
  </si>
  <si>
    <r>
      <t>2,385,522</t>
    </r>
    <r>
      <rPr>
        <vertAlign val="superscript"/>
        <sz val="12"/>
        <rFont val="Unilever Shilling"/>
        <family val="2"/>
      </rPr>
      <t>(g)</t>
    </r>
  </si>
  <si>
    <r>
      <t>Upstream and downstream of Unilever operations:</t>
    </r>
    <r>
      <rPr>
        <b/>
        <sz val="12"/>
        <color rgb="FFFF0000"/>
        <rFont val="Unilever Shilling"/>
        <family val="2"/>
      </rPr>
      <t xml:space="preserve"> </t>
    </r>
    <r>
      <rPr>
        <b/>
        <sz val="12"/>
        <rFont val="Unilever Shilling"/>
        <family val="2"/>
      </rPr>
      <t>Scope 3 GHG emissions (tonnes CO</t>
    </r>
    <r>
      <rPr>
        <b/>
        <vertAlign val="subscript"/>
        <sz val="12"/>
        <rFont val="Unilever Shilling"/>
        <family val="2"/>
      </rPr>
      <t>2</t>
    </r>
    <r>
      <rPr>
        <b/>
        <sz val="12"/>
        <rFont val="Unilever Shilling"/>
        <family val="2"/>
      </rPr>
      <t>e)</t>
    </r>
    <r>
      <rPr>
        <b/>
        <vertAlign val="superscript"/>
        <sz val="12"/>
        <rFont val="Unilever Shilling"/>
        <family val="2"/>
      </rPr>
      <t>(e)</t>
    </r>
  </si>
  <si>
    <t>(e) Scope 3: all other indirect GHG emissions in Unilever’s value chain (upstream and downstream). Our Scope 3 emissions comprise the GHG footprint of our product portfolio using an LCA method compliant with the ISO 14040 standard. We measure the consumer use phase using a combination of primary habits data and on-pack recommendations of use combined with life-cycle inventory data for a representative sample of products across 14 countries which account for around 60-70% of our annual sales volume. We use a combination of external life-cycle inventory databases (secondary data) and supplier-specific data (primary data e.g. for surfactants, perfumes and some of our food ingredients) to measure the GHG emissions of purchased ingredients and packaging materials used in the production of our products. Downstream distribution is calculated using average distances and modes of transport derived from data collected from our distribution network and logistic providers.</t>
  </si>
  <si>
    <r>
      <t>Unilever operations: Scope 2 GHG emissions (tonnes CO</t>
    </r>
    <r>
      <rPr>
        <b/>
        <vertAlign val="subscript"/>
        <sz val="12"/>
        <rFont val="Unilever Shilling"/>
        <family val="2"/>
      </rPr>
      <t>2</t>
    </r>
    <r>
      <rPr>
        <b/>
        <sz val="12"/>
        <rFont val="Unilever Shilling"/>
        <family val="2"/>
      </rPr>
      <t>)</t>
    </r>
    <r>
      <rPr>
        <b/>
        <vertAlign val="superscript"/>
        <sz val="12"/>
        <rFont val="Unilever Shilling"/>
        <family val="2"/>
      </rPr>
      <t>(b)(d)</t>
    </r>
  </si>
  <si>
    <r>
      <t>Unilever operations: Scope 1 GHG emissions (tonnes CO</t>
    </r>
    <r>
      <rPr>
        <b/>
        <vertAlign val="subscript"/>
        <sz val="12"/>
        <rFont val="Unilever Shilling"/>
        <family val="2"/>
      </rPr>
      <t>2</t>
    </r>
    <r>
      <rPr>
        <b/>
        <sz val="12"/>
        <rFont val="Unilever Shilling"/>
        <family val="2"/>
      </rPr>
      <t>)</t>
    </r>
    <r>
      <rPr>
        <b/>
        <vertAlign val="superscript"/>
        <sz val="12"/>
        <rFont val="Unilever Shilling"/>
        <family val="2"/>
      </rPr>
      <t>(b)(c)</t>
    </r>
  </si>
  <si>
    <r>
      <t>Manufacturing energy use and GHG emissions</t>
    </r>
    <r>
      <rPr>
        <b/>
        <vertAlign val="superscript"/>
        <sz val="12"/>
        <rFont val="Unilever Shilling"/>
        <family val="2"/>
      </rPr>
      <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</si>
</sst>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7" x14ac:knownFonts="1">
    <font>
      <sz val="11"/>
      <color theme="1"/>
      <name val="Calibri"/>
      <family val="2"/>
      <scheme val="minor"/>
    </font>
    <font>
      <sz val="11"/>
      <color theme="1"/>
      <name val="Calibri"/>
      <family val="2"/>
      <scheme val="minor"/>
    </font>
    <font>
      <b/>
      <sz val="12"/>
      <color theme="8"/>
      <name val="Unilever Shilling"/>
      <family val="2"/>
    </font>
    <font>
      <sz val="12"/>
      <color theme="8"/>
      <name val="Unilever Shilling"/>
      <family val="2"/>
    </font>
    <font>
      <b/>
      <sz val="12"/>
      <name val="Unilever Shilling"/>
      <family val="2"/>
    </font>
    <font>
      <sz val="12"/>
      <name val="Unilever Shilling"/>
      <family val="2"/>
    </font>
    <font>
      <vertAlign val="superscript"/>
      <sz val="12"/>
      <name val="Unilever Shilling"/>
      <family val="2"/>
    </font>
    <font>
      <sz val="12"/>
      <color theme="1"/>
      <name val="Unilever Shilling"/>
      <family val="2"/>
    </font>
    <font>
      <b/>
      <vertAlign val="superscript"/>
      <sz val="12"/>
      <name val="Unilever Shilling"/>
      <family val="2"/>
    </font>
    <font>
      <b/>
      <vertAlign val="subscript"/>
      <sz val="12"/>
      <name val="Unilever Shilling"/>
      <family val="2"/>
    </font>
    <font>
      <vertAlign val="subscript"/>
      <sz val="12"/>
      <name val="Unilever Shilling"/>
      <family val="2"/>
    </font>
    <font>
      <i/>
      <sz val="12"/>
      <color theme="1"/>
      <name val="Unilever Shilling"/>
      <family val="2"/>
    </font>
    <font>
      <sz val="12"/>
      <color rgb="FFFF0000"/>
      <name val="Unilever Shilling"/>
      <family val="2"/>
    </font>
    <font>
      <strike/>
      <sz val="12"/>
      <color rgb="FFFF0000"/>
      <name val="Unilever Shilling"/>
      <family val="2"/>
    </font>
    <font>
      <strike/>
      <vertAlign val="superscript"/>
      <sz val="12"/>
      <color rgb="FFFF0000"/>
      <name val="Unilever Shilling"/>
      <family val="2"/>
    </font>
    <font>
      <sz val="8"/>
      <color theme="8"/>
      <name val="Unilever Shilling"/>
      <family val="2"/>
    </font>
    <font>
      <b/>
      <sz val="12"/>
      <color rgb="FFFF0000"/>
      <name val="Unilever Shilling"/>
      <family val="2"/>
    </font>
  </fonts>
  <fills count="8">
    <fill>
      <patternFill patternType="none"/>
    </fill>
    <fill>
      <patternFill patternType="gray125"/>
    </fill>
    <fill>
      <patternFill patternType="solid">
        <fgColor theme="0"/>
        <bgColor indexed="64"/>
      </patternFill>
    </fill>
    <fill>
      <patternFill patternType="solid">
        <fgColor rgb="FF339933"/>
        <bgColor indexed="64"/>
      </patternFill>
    </fill>
    <fill>
      <patternFill patternType="solid">
        <fgColor rgb="FFEBF1DE"/>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theme="0"/>
      </top>
      <bottom style="thin">
        <color theme="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2" fillId="2" borderId="0" xfId="0" applyFont="1" applyFill="1" applyBorder="1" applyAlignment="1">
      <alignment vertical="top"/>
    </xf>
    <xf numFmtId="0" fontId="3" fillId="2" borderId="0" xfId="0" applyFont="1" applyFill="1" applyBorder="1"/>
    <xf numFmtId="0" fontId="3" fillId="2" borderId="0" xfId="0" applyFont="1" applyFill="1"/>
    <xf numFmtId="0" fontId="2" fillId="3" borderId="0" xfId="0" applyFont="1" applyFill="1" applyBorder="1" applyAlignment="1">
      <alignment horizontal="left" vertical="top"/>
    </xf>
    <xf numFmtId="0" fontId="3" fillId="3" borderId="0" xfId="0" applyFont="1" applyFill="1" applyBorder="1" applyAlignment="1">
      <alignment horizontal="left" vertical="top"/>
    </xf>
    <xf numFmtId="0" fontId="3" fillId="3" borderId="0" xfId="0" applyFont="1" applyFill="1" applyAlignment="1">
      <alignment horizontal="left" vertical="top"/>
    </xf>
    <xf numFmtId="0" fontId="3" fillId="2" borderId="0" xfId="0" applyFont="1" applyFill="1" applyAlignment="1">
      <alignment vertical="center"/>
    </xf>
    <xf numFmtId="49" fontId="3" fillId="2" borderId="0" xfId="0" applyNumberFormat="1" applyFont="1" applyFill="1" applyBorder="1" applyAlignment="1">
      <alignment vertical="top" wrapText="1"/>
    </xf>
    <xf numFmtId="0" fontId="4" fillId="4" borderId="6" xfId="0" applyFont="1" applyFill="1" applyBorder="1" applyAlignment="1">
      <alignment horizontal="center" vertical="center" wrapText="1"/>
    </xf>
    <xf numFmtId="0" fontId="5" fillId="0" borderId="1" xfId="0" applyFont="1" applyFill="1" applyBorder="1" applyAlignment="1">
      <alignment vertical="center" wrapText="1"/>
    </xf>
    <xf numFmtId="164" fontId="5" fillId="0" borderId="1" xfId="1" applyNumberFormat="1" applyFont="1" applyFill="1" applyBorder="1" applyAlignment="1">
      <alignment vertical="center" wrapText="1"/>
    </xf>
    <xf numFmtId="164" fontId="5" fillId="0" borderId="1" xfId="1" applyNumberFormat="1" applyFont="1" applyFill="1" applyBorder="1" applyAlignment="1" applyProtection="1">
      <alignment horizontal="right" vertical="center"/>
      <protection locked="0"/>
    </xf>
    <xf numFmtId="3" fontId="5" fillId="0" borderId="1" xfId="0" applyNumberFormat="1"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right" vertical="center"/>
    </xf>
    <xf numFmtId="2" fontId="5" fillId="0" borderId="1" xfId="0" applyNumberFormat="1" applyFont="1" applyBorder="1" applyAlignment="1">
      <alignment vertical="center"/>
    </xf>
    <xf numFmtId="0" fontId="5" fillId="0" borderId="1" xfId="0" applyFont="1" applyBorder="1" applyAlignment="1">
      <alignment vertical="center"/>
    </xf>
    <xf numFmtId="164" fontId="5" fillId="2" borderId="1" xfId="1" applyNumberFormat="1" applyFont="1" applyFill="1" applyBorder="1" applyAlignment="1">
      <alignment vertical="center"/>
    </xf>
    <xf numFmtId="3" fontId="5" fillId="0" borderId="1" xfId="0" applyNumberFormat="1" applyFont="1" applyBorder="1" applyAlignment="1">
      <alignment horizontal="right" vertical="center"/>
    </xf>
    <xf numFmtId="164" fontId="5" fillId="0" borderId="1" xfId="1" applyNumberFormat="1" applyFont="1" applyBorder="1" applyAlignment="1">
      <alignment horizontal="right" vertical="center"/>
    </xf>
    <xf numFmtId="164" fontId="5" fillId="0" borderId="2" xfId="1" applyNumberFormat="1" applyFont="1" applyFill="1" applyBorder="1" applyAlignment="1">
      <alignment vertical="center" wrapText="1"/>
    </xf>
    <xf numFmtId="3" fontId="5" fillId="2" borderId="1" xfId="0" applyNumberFormat="1" applyFont="1" applyFill="1" applyBorder="1" applyAlignment="1">
      <alignment vertical="center"/>
    </xf>
    <xf numFmtId="9" fontId="5" fillId="2" borderId="1" xfId="2" applyFont="1" applyFill="1" applyBorder="1" applyAlignment="1">
      <alignment vertical="center"/>
    </xf>
    <xf numFmtId="9" fontId="5" fillId="0" borderId="1" xfId="0" applyNumberFormat="1" applyFont="1" applyBorder="1" applyAlignment="1">
      <alignment horizontal="right" vertical="center"/>
    </xf>
    <xf numFmtId="9" fontId="5" fillId="0" borderId="1" xfId="2" applyFont="1" applyBorder="1" applyAlignment="1">
      <alignment horizontal="right" vertical="center"/>
    </xf>
    <xf numFmtId="0" fontId="5" fillId="2" borderId="1" xfId="0" applyFont="1" applyFill="1" applyBorder="1" applyAlignment="1">
      <alignment vertical="center" wrapText="1"/>
    </xf>
    <xf numFmtId="164" fontId="5" fillId="2" borderId="1" xfId="1" applyNumberFormat="1" applyFont="1" applyFill="1" applyBorder="1" applyAlignment="1">
      <alignment vertical="center" wrapText="1"/>
    </xf>
    <xf numFmtId="3" fontId="7" fillId="0" borderId="1" xfId="0" applyNumberFormat="1" applyFont="1" applyBorder="1" applyAlignment="1">
      <alignment horizontal="right" vertical="center"/>
    </xf>
    <xf numFmtId="0" fontId="4" fillId="6" borderId="0" xfId="0" applyFont="1" applyFill="1" applyBorder="1" applyAlignment="1">
      <alignment horizontal="left" vertical="top"/>
    </xf>
    <xf numFmtId="0" fontId="4" fillId="6" borderId="0" xfId="0" applyFont="1" applyFill="1" applyBorder="1" applyAlignment="1">
      <alignment horizontal="left" vertical="center"/>
    </xf>
    <xf numFmtId="0" fontId="3" fillId="6" borderId="0" xfId="0" applyFont="1" applyFill="1" applyAlignment="1">
      <alignment vertical="center"/>
    </xf>
    <xf numFmtId="0" fontId="4" fillId="6" borderId="6"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3" fillId="6" borderId="0" xfId="0" applyFont="1" applyFill="1"/>
    <xf numFmtId="0" fontId="4" fillId="2" borderId="0" xfId="0" applyFont="1" applyFill="1" applyBorder="1" applyAlignment="1">
      <alignment vertical="top" wrapText="1"/>
    </xf>
    <xf numFmtId="0" fontId="2" fillId="2" borderId="3" xfId="0" applyFont="1" applyFill="1" applyBorder="1" applyAlignment="1">
      <alignment vertical="top" wrapText="1"/>
    </xf>
    <xf numFmtId="0" fontId="2" fillId="3" borderId="4" xfId="0" applyFont="1" applyFill="1" applyBorder="1" applyAlignment="1">
      <alignment horizontal="left" vertical="top" wrapText="1"/>
    </xf>
    <xf numFmtId="0" fontId="4" fillId="6" borderId="5" xfId="0" applyFont="1" applyFill="1" applyBorder="1" applyAlignment="1">
      <alignment vertical="top" wrapText="1"/>
    </xf>
    <xf numFmtId="0" fontId="3" fillId="2" borderId="0" xfId="0" applyFont="1" applyFill="1" applyBorder="1" applyAlignment="1">
      <alignment wrapText="1"/>
    </xf>
    <xf numFmtId="0" fontId="4" fillId="2" borderId="1" xfId="0" applyFont="1" applyFill="1" applyBorder="1" applyAlignment="1">
      <alignment vertical="center" wrapText="1"/>
    </xf>
    <xf numFmtId="0" fontId="4" fillId="5" borderId="0" xfId="0" applyFont="1" applyFill="1" applyBorder="1" applyAlignment="1">
      <alignment vertical="center" wrapText="1"/>
    </xf>
    <xf numFmtId="164" fontId="5" fillId="5" borderId="0" xfId="1" applyNumberFormat="1" applyFont="1" applyFill="1" applyBorder="1" applyAlignment="1">
      <alignment vertical="center" wrapText="1"/>
    </xf>
    <xf numFmtId="3" fontId="5" fillId="5" borderId="0" xfId="0" applyNumberFormat="1" applyFont="1" applyFill="1" applyBorder="1" applyAlignment="1">
      <alignment horizontal="right" vertical="center"/>
    </xf>
    <xf numFmtId="164" fontId="5" fillId="5" borderId="0" xfId="1" applyNumberFormat="1" applyFont="1" applyFill="1" applyBorder="1" applyAlignment="1" applyProtection="1">
      <alignment horizontal="right" vertical="center"/>
      <protection locked="0"/>
    </xf>
    <xf numFmtId="0" fontId="3" fillId="5" borderId="0" xfId="0" applyFont="1" applyFill="1" applyAlignment="1">
      <alignment vertical="center"/>
    </xf>
    <xf numFmtId="49" fontId="3" fillId="2" borderId="0" xfId="0" applyNumberFormat="1" applyFont="1" applyFill="1" applyAlignment="1">
      <alignment vertical="center"/>
    </xf>
    <xf numFmtId="164" fontId="5" fillId="7" borderId="1" xfId="1" applyNumberFormat="1" applyFont="1" applyFill="1" applyBorder="1" applyAlignment="1" applyProtection="1">
      <alignment horizontal="right" vertical="center"/>
      <protection locked="0"/>
    </xf>
    <xf numFmtId="0" fontId="5" fillId="7" borderId="1" xfId="1" applyNumberFormat="1" applyFont="1" applyFill="1" applyBorder="1" applyAlignment="1" applyProtection="1">
      <alignment horizontal="right" vertical="center"/>
      <protection locked="0"/>
    </xf>
    <xf numFmtId="0" fontId="4" fillId="4" borderId="7" xfId="0" applyFont="1" applyFill="1" applyBorder="1" applyAlignment="1">
      <alignment horizontal="center" vertical="center" wrapText="1"/>
    </xf>
    <xf numFmtId="0" fontId="5" fillId="0" borderId="0" xfId="0" applyFont="1" applyFill="1" applyBorder="1" applyAlignment="1">
      <alignment vertical="center"/>
    </xf>
    <xf numFmtId="0" fontId="5" fillId="2" borderId="0" xfId="0" applyFont="1" applyFill="1" applyBorder="1" applyAlignment="1">
      <alignment vertical="center"/>
    </xf>
    <xf numFmtId="0" fontId="4" fillId="2" borderId="0" xfId="0" applyFont="1" applyFill="1" applyBorder="1" applyAlignment="1">
      <alignment horizontal="left" wrapText="1"/>
    </xf>
    <xf numFmtId="0" fontId="4" fillId="4" borderId="5" xfId="0" applyFont="1" applyFill="1" applyBorder="1" applyAlignment="1">
      <alignment vertical="center" wrapText="1"/>
    </xf>
    <xf numFmtId="0" fontId="7" fillId="2" borderId="1" xfId="0" applyFont="1" applyFill="1" applyBorder="1" applyAlignment="1">
      <alignment horizontal="left" vertical="center" indent="1"/>
    </xf>
    <xf numFmtId="3" fontId="7" fillId="0"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xf>
    <xf numFmtId="49" fontId="5" fillId="0" borderId="1" xfId="1" applyNumberFormat="1" applyFont="1" applyFill="1" applyBorder="1" applyAlignment="1">
      <alignment horizontal="right" vertical="center"/>
    </xf>
    <xf numFmtId="0" fontId="11" fillId="2" borderId="0" xfId="0" applyFont="1" applyFill="1" applyAlignment="1">
      <alignment horizontal="left" wrapText="1"/>
    </xf>
    <xf numFmtId="0" fontId="2" fillId="2" borderId="4" xfId="0" applyFont="1" applyFill="1" applyBorder="1" applyAlignment="1">
      <alignment horizontal="left" vertical="top" wrapText="1"/>
    </xf>
    <xf numFmtId="0" fontId="2" fillId="2" borderId="0" xfId="0" applyFont="1"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Alignment="1">
      <alignment horizontal="left" vertical="top"/>
    </xf>
    <xf numFmtId="0" fontId="4" fillId="6" borderId="4" xfId="0" applyFont="1" applyFill="1" applyBorder="1" applyAlignment="1">
      <alignment vertical="top" wrapText="1"/>
    </xf>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3" fillId="3" borderId="6" xfId="0" applyFont="1" applyFill="1" applyBorder="1" applyAlignment="1">
      <alignment horizontal="left" vertical="top"/>
    </xf>
    <xf numFmtId="3" fontId="7" fillId="5" borderId="1" xfId="0" applyNumberFormat="1" applyFont="1" applyFill="1" applyBorder="1" applyAlignment="1">
      <alignment horizontal="right" vertical="center"/>
    </xf>
    <xf numFmtId="0" fontId="5" fillId="5" borderId="1" xfId="0" applyFont="1" applyFill="1" applyBorder="1" applyAlignment="1">
      <alignment vertical="center" wrapText="1"/>
    </xf>
    <xf numFmtId="0" fontId="7" fillId="5" borderId="1" xfId="0" applyFont="1" applyFill="1" applyBorder="1" applyAlignment="1">
      <alignment horizontal="left" vertical="center"/>
    </xf>
    <xf numFmtId="0" fontId="7" fillId="2" borderId="0" xfId="0" applyFont="1" applyFill="1" applyBorder="1" applyAlignment="1">
      <alignment horizontal="center" vertical="center" wrapText="1"/>
    </xf>
    <xf numFmtId="0" fontId="7" fillId="2" borderId="0" xfId="0" applyFont="1" applyFill="1" applyBorder="1" applyAlignment="1">
      <alignment horizontal="left" vertical="center"/>
    </xf>
    <xf numFmtId="0" fontId="4" fillId="0" borderId="1" xfId="0" applyFont="1" applyFill="1" applyBorder="1" applyAlignment="1">
      <alignment vertical="center" wrapText="1"/>
    </xf>
    <xf numFmtId="3" fontId="15" fillId="2" borderId="0" xfId="0" applyNumberFormat="1" applyFont="1" applyFill="1" applyBorder="1"/>
    <xf numFmtId="3" fontId="3" fillId="0" borderId="0" xfId="0" applyNumberFormat="1" applyFont="1" applyFill="1" applyAlignment="1">
      <alignment horizontal="right" vertical="center"/>
    </xf>
    <xf numFmtId="49" fontId="3" fillId="0" borderId="0" xfId="0" applyNumberFormat="1" applyFont="1" applyFill="1" applyAlignment="1">
      <alignment horizontal="right" vertical="center"/>
    </xf>
    <xf numFmtId="0" fontId="3" fillId="2" borderId="0" xfId="0" applyFont="1" applyFill="1" applyAlignment="1">
      <alignment horizontal="right" vertical="center"/>
    </xf>
    <xf numFmtId="3" fontId="3" fillId="2" borderId="0" xfId="0" applyNumberFormat="1" applyFont="1" applyFill="1" applyAlignment="1">
      <alignment horizontal="right" vertical="center"/>
    </xf>
    <xf numFmtId="0" fontId="5"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5" fillId="2" borderId="0" xfId="0" applyNumberFormat="1" applyFont="1" applyFill="1" applyBorder="1" applyAlignment="1">
      <alignment horizontal="left" vertical="center" wrapText="1"/>
    </xf>
    <xf numFmtId="0" fontId="5" fillId="2" borderId="0" xfId="0" applyFont="1" applyFill="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7" fillId="2" borderId="0" xfId="0" applyFont="1" applyFill="1" applyBorder="1" applyAlignment="1">
      <alignment horizontal="left" vertical="center" wrapText="1"/>
    </xf>
    <xf numFmtId="49" fontId="3" fillId="0" borderId="8" xfId="0" applyNumberFormat="1" applyFont="1" applyFill="1" applyBorder="1" applyAlignment="1">
      <alignment horizontal="right"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6007B"/>
      <color rgb="FFEBF1DE"/>
      <color rgb="FFF1EBDE"/>
      <color rgb="FFCCFF99"/>
      <color rgb="FF10D6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262659</xdr:colOff>
      <xdr:row>0</xdr:row>
      <xdr:rowOff>89189</xdr:rowOff>
    </xdr:from>
    <xdr:to>
      <xdr:col>11</xdr:col>
      <xdr:colOff>1095159</xdr:colOff>
      <xdr:row>3</xdr:row>
      <xdr:rowOff>222037</xdr:rowOff>
    </xdr:to>
    <xdr:pic>
      <xdr:nvPicPr>
        <xdr:cNvPr id="3" name="Picture 2" descr="Image result for unilever logo JPG">
          <a:extLst>
            <a:ext uri="{FF2B5EF4-FFF2-40B4-BE49-F238E27FC236}">
              <a16:creationId xmlns:a16="http://schemas.microsoft.com/office/drawing/2014/main" id="{5B1DF1A9-0309-4BA6-969D-38A3348116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68059" y="89189"/>
          <a:ext cx="832500" cy="894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17318</xdr:colOff>
      <xdr:row>2</xdr:row>
      <xdr:rowOff>34635</xdr:rowOff>
    </xdr:from>
    <xdr:to>
      <xdr:col>1</xdr:col>
      <xdr:colOff>0</xdr:colOff>
      <xdr:row>4</xdr:row>
      <xdr:rowOff>63500</xdr:rowOff>
    </xdr:to>
    <xdr:sp macro="" textlink="">
      <xdr:nvSpPr>
        <xdr:cNvPr id="5" name="Round Same Side Corner Rectangle 3">
          <a:extLst>
            <a:ext uri="{FF2B5EF4-FFF2-40B4-BE49-F238E27FC236}">
              <a16:creationId xmlns:a16="http://schemas.microsoft.com/office/drawing/2014/main" id="{85A2E439-2A06-48E3-867D-5E523B9D1A22}"/>
            </a:ext>
          </a:extLst>
        </xdr:cNvPr>
        <xdr:cNvSpPr/>
      </xdr:nvSpPr>
      <xdr:spPr>
        <a:xfrm>
          <a:off x="17318" y="542635"/>
          <a:ext cx="8523432" cy="536865"/>
        </a:xfrm>
        <a:custGeom>
          <a:avLst/>
          <a:gdLst>
            <a:gd name="connsiteX0" fmla="*/ 154517 w 2815167"/>
            <a:gd name="connsiteY0" fmla="*/ 0 h 309033"/>
            <a:gd name="connsiteX1" fmla="*/ 2660651 w 2815167"/>
            <a:gd name="connsiteY1" fmla="*/ 0 h 309033"/>
            <a:gd name="connsiteX2" fmla="*/ 2815168 w 2815167"/>
            <a:gd name="connsiteY2" fmla="*/ 154517 h 309033"/>
            <a:gd name="connsiteX3" fmla="*/ 2815167 w 2815167"/>
            <a:gd name="connsiteY3" fmla="*/ 309033 h 309033"/>
            <a:gd name="connsiteX4" fmla="*/ 2815167 w 2815167"/>
            <a:gd name="connsiteY4" fmla="*/ 309033 h 309033"/>
            <a:gd name="connsiteX5" fmla="*/ 0 w 2815167"/>
            <a:gd name="connsiteY5" fmla="*/ 309033 h 309033"/>
            <a:gd name="connsiteX6" fmla="*/ 0 w 2815167"/>
            <a:gd name="connsiteY6" fmla="*/ 309033 h 309033"/>
            <a:gd name="connsiteX7" fmla="*/ 0 w 2815167"/>
            <a:gd name="connsiteY7" fmla="*/ 154517 h 309033"/>
            <a:gd name="connsiteX8" fmla="*/ 154517 w 2815167"/>
            <a:gd name="connsiteY8" fmla="*/ 0 h 309033"/>
            <a:gd name="connsiteX0" fmla="*/ 154517 w 2815168"/>
            <a:gd name="connsiteY0" fmla="*/ 0 h 309033"/>
            <a:gd name="connsiteX1" fmla="*/ 2660651 w 2815168"/>
            <a:gd name="connsiteY1" fmla="*/ 0 h 309033"/>
            <a:gd name="connsiteX2" fmla="*/ 2815168 w 2815168"/>
            <a:gd name="connsiteY2" fmla="*/ 154517 h 309033"/>
            <a:gd name="connsiteX3" fmla="*/ 2815167 w 2815168"/>
            <a:gd name="connsiteY3" fmla="*/ 309033 h 309033"/>
            <a:gd name="connsiteX4" fmla="*/ 2815167 w 2815168"/>
            <a:gd name="connsiteY4" fmla="*/ 309033 h 309033"/>
            <a:gd name="connsiteX5" fmla="*/ 0 w 2815168"/>
            <a:gd name="connsiteY5" fmla="*/ 309033 h 309033"/>
            <a:gd name="connsiteX6" fmla="*/ 0 w 2815168"/>
            <a:gd name="connsiteY6" fmla="*/ 309033 h 309033"/>
            <a:gd name="connsiteX7" fmla="*/ 0 w 2815168"/>
            <a:gd name="connsiteY7" fmla="*/ 106892 h 309033"/>
            <a:gd name="connsiteX8" fmla="*/ 154517 w 2815168"/>
            <a:gd name="connsiteY8" fmla="*/ 0 h 309033"/>
            <a:gd name="connsiteX0" fmla="*/ 138642 w 2815168"/>
            <a:gd name="connsiteY0" fmla="*/ 0 h 369358"/>
            <a:gd name="connsiteX1" fmla="*/ 2660651 w 2815168"/>
            <a:gd name="connsiteY1" fmla="*/ 60325 h 369358"/>
            <a:gd name="connsiteX2" fmla="*/ 2815168 w 2815168"/>
            <a:gd name="connsiteY2" fmla="*/ 214842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0 w 2815168"/>
            <a:gd name="connsiteY7" fmla="*/ 167217 h 369358"/>
            <a:gd name="connsiteX8" fmla="*/ 138642 w 2815168"/>
            <a:gd name="connsiteY8" fmla="*/ 0 h 369358"/>
            <a:gd name="connsiteX0" fmla="*/ 138642 w 2815168"/>
            <a:gd name="connsiteY0" fmla="*/ 0 h 369358"/>
            <a:gd name="connsiteX1" fmla="*/ 2660651 w 2815168"/>
            <a:gd name="connsiteY1" fmla="*/ 60325 h 369358"/>
            <a:gd name="connsiteX2" fmla="*/ 2815168 w 2815168"/>
            <a:gd name="connsiteY2" fmla="*/ 214842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3175 w 2815168"/>
            <a:gd name="connsiteY7" fmla="*/ 129117 h 369358"/>
            <a:gd name="connsiteX8" fmla="*/ 138642 w 2815168"/>
            <a:gd name="connsiteY8" fmla="*/ 0 h 369358"/>
            <a:gd name="connsiteX0" fmla="*/ 138642 w 2815168"/>
            <a:gd name="connsiteY0" fmla="*/ 0 h 369358"/>
            <a:gd name="connsiteX1" fmla="*/ 2660651 w 2815168"/>
            <a:gd name="connsiteY1" fmla="*/ 60325 h 369358"/>
            <a:gd name="connsiteX2" fmla="*/ 2815168 w 2815168"/>
            <a:gd name="connsiteY2" fmla="*/ 281517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3175 w 2815168"/>
            <a:gd name="connsiteY7" fmla="*/ 129117 h 369358"/>
            <a:gd name="connsiteX8" fmla="*/ 138642 w 2815168"/>
            <a:gd name="connsiteY8" fmla="*/ 0 h 369358"/>
            <a:gd name="connsiteX0" fmla="*/ 138642 w 2815168"/>
            <a:gd name="connsiteY0" fmla="*/ 0 h 369358"/>
            <a:gd name="connsiteX1" fmla="*/ 2660651 w 2815168"/>
            <a:gd name="connsiteY1" fmla="*/ 60325 h 369358"/>
            <a:gd name="connsiteX2" fmla="*/ 2815168 w 2815168"/>
            <a:gd name="connsiteY2" fmla="*/ 233892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3175 w 2815168"/>
            <a:gd name="connsiteY7" fmla="*/ 129117 h 369358"/>
            <a:gd name="connsiteX8" fmla="*/ 138642 w 2815168"/>
            <a:gd name="connsiteY8" fmla="*/ 0 h 369358"/>
            <a:gd name="connsiteX0" fmla="*/ 138642 w 2821439"/>
            <a:gd name="connsiteY0" fmla="*/ 0 h 369358"/>
            <a:gd name="connsiteX1" fmla="*/ 2730501 w 2821439"/>
            <a:gd name="connsiteY1" fmla="*/ 107950 h 369358"/>
            <a:gd name="connsiteX2" fmla="*/ 2815168 w 2821439"/>
            <a:gd name="connsiteY2" fmla="*/ 233892 h 369358"/>
            <a:gd name="connsiteX3" fmla="*/ 2815167 w 2821439"/>
            <a:gd name="connsiteY3" fmla="*/ 369358 h 369358"/>
            <a:gd name="connsiteX4" fmla="*/ 2815167 w 2821439"/>
            <a:gd name="connsiteY4" fmla="*/ 369358 h 369358"/>
            <a:gd name="connsiteX5" fmla="*/ 0 w 2821439"/>
            <a:gd name="connsiteY5" fmla="*/ 369358 h 369358"/>
            <a:gd name="connsiteX6" fmla="*/ 0 w 2821439"/>
            <a:gd name="connsiteY6" fmla="*/ 369358 h 369358"/>
            <a:gd name="connsiteX7" fmla="*/ 3175 w 2821439"/>
            <a:gd name="connsiteY7" fmla="*/ 129117 h 369358"/>
            <a:gd name="connsiteX8" fmla="*/ 138642 w 2821439"/>
            <a:gd name="connsiteY8" fmla="*/ 0 h 369358"/>
            <a:gd name="connsiteX0" fmla="*/ 138642 w 2815499"/>
            <a:gd name="connsiteY0" fmla="*/ 0 h 369358"/>
            <a:gd name="connsiteX1" fmla="*/ 2730501 w 2815499"/>
            <a:gd name="connsiteY1" fmla="*/ 107950 h 369358"/>
            <a:gd name="connsiteX2" fmla="*/ 2815168 w 2815499"/>
            <a:gd name="connsiteY2" fmla="*/ 233892 h 369358"/>
            <a:gd name="connsiteX3" fmla="*/ 2815167 w 2815499"/>
            <a:gd name="connsiteY3" fmla="*/ 369358 h 369358"/>
            <a:gd name="connsiteX4" fmla="*/ 2815167 w 2815499"/>
            <a:gd name="connsiteY4" fmla="*/ 369358 h 369358"/>
            <a:gd name="connsiteX5" fmla="*/ 0 w 2815499"/>
            <a:gd name="connsiteY5" fmla="*/ 369358 h 369358"/>
            <a:gd name="connsiteX6" fmla="*/ 0 w 2815499"/>
            <a:gd name="connsiteY6" fmla="*/ 369358 h 369358"/>
            <a:gd name="connsiteX7" fmla="*/ 3175 w 2815499"/>
            <a:gd name="connsiteY7" fmla="*/ 129117 h 369358"/>
            <a:gd name="connsiteX8" fmla="*/ 138642 w 2815499"/>
            <a:gd name="connsiteY8" fmla="*/ 0 h 369358"/>
            <a:gd name="connsiteX0" fmla="*/ 138642 w 2815499"/>
            <a:gd name="connsiteY0" fmla="*/ 0 h 369358"/>
            <a:gd name="connsiteX1" fmla="*/ 2730501 w 2815499"/>
            <a:gd name="connsiteY1" fmla="*/ 107950 h 369358"/>
            <a:gd name="connsiteX2" fmla="*/ 2815168 w 2815499"/>
            <a:gd name="connsiteY2" fmla="*/ 233892 h 369358"/>
            <a:gd name="connsiteX3" fmla="*/ 2815167 w 2815499"/>
            <a:gd name="connsiteY3" fmla="*/ 369358 h 369358"/>
            <a:gd name="connsiteX4" fmla="*/ 2815167 w 2815499"/>
            <a:gd name="connsiteY4" fmla="*/ 369358 h 369358"/>
            <a:gd name="connsiteX5" fmla="*/ 0 w 2815499"/>
            <a:gd name="connsiteY5" fmla="*/ 369358 h 369358"/>
            <a:gd name="connsiteX6" fmla="*/ 0 w 2815499"/>
            <a:gd name="connsiteY6" fmla="*/ 369358 h 369358"/>
            <a:gd name="connsiteX7" fmla="*/ 3175 w 2815499"/>
            <a:gd name="connsiteY7" fmla="*/ 129117 h 369358"/>
            <a:gd name="connsiteX8" fmla="*/ 138642 w 2815499"/>
            <a:gd name="connsiteY8" fmla="*/ 0 h 369358"/>
            <a:gd name="connsiteX0" fmla="*/ 138642 w 2815499"/>
            <a:gd name="connsiteY0" fmla="*/ 0 h 372533"/>
            <a:gd name="connsiteX1" fmla="*/ 2730501 w 2815499"/>
            <a:gd name="connsiteY1" fmla="*/ 107950 h 372533"/>
            <a:gd name="connsiteX2" fmla="*/ 2815168 w 2815499"/>
            <a:gd name="connsiteY2" fmla="*/ 233892 h 372533"/>
            <a:gd name="connsiteX3" fmla="*/ 2815167 w 2815499"/>
            <a:gd name="connsiteY3" fmla="*/ 369358 h 372533"/>
            <a:gd name="connsiteX4" fmla="*/ 2815167 w 2815499"/>
            <a:gd name="connsiteY4" fmla="*/ 372533 h 372533"/>
            <a:gd name="connsiteX5" fmla="*/ 0 w 2815499"/>
            <a:gd name="connsiteY5" fmla="*/ 369358 h 372533"/>
            <a:gd name="connsiteX6" fmla="*/ 0 w 2815499"/>
            <a:gd name="connsiteY6" fmla="*/ 369358 h 372533"/>
            <a:gd name="connsiteX7" fmla="*/ 3175 w 2815499"/>
            <a:gd name="connsiteY7" fmla="*/ 129117 h 372533"/>
            <a:gd name="connsiteX8" fmla="*/ 138642 w 2815499"/>
            <a:gd name="connsiteY8" fmla="*/ 0 h 372533"/>
            <a:gd name="connsiteX0" fmla="*/ 138642 w 2815494"/>
            <a:gd name="connsiteY0" fmla="*/ 0 h 372533"/>
            <a:gd name="connsiteX1" fmla="*/ 2730501 w 2815494"/>
            <a:gd name="connsiteY1" fmla="*/ 107950 h 372533"/>
            <a:gd name="connsiteX2" fmla="*/ 2815168 w 2815494"/>
            <a:gd name="connsiteY2" fmla="*/ 233892 h 372533"/>
            <a:gd name="connsiteX3" fmla="*/ 2815167 w 2815494"/>
            <a:gd name="connsiteY3" fmla="*/ 369358 h 372533"/>
            <a:gd name="connsiteX4" fmla="*/ 2815167 w 2815494"/>
            <a:gd name="connsiteY4" fmla="*/ 372533 h 372533"/>
            <a:gd name="connsiteX5" fmla="*/ 0 w 2815494"/>
            <a:gd name="connsiteY5" fmla="*/ 369358 h 372533"/>
            <a:gd name="connsiteX6" fmla="*/ 0 w 2815494"/>
            <a:gd name="connsiteY6" fmla="*/ 369358 h 372533"/>
            <a:gd name="connsiteX7" fmla="*/ 3175 w 2815494"/>
            <a:gd name="connsiteY7" fmla="*/ 129117 h 372533"/>
            <a:gd name="connsiteX8" fmla="*/ 138642 w 2815494"/>
            <a:gd name="connsiteY8" fmla="*/ 0 h 372533"/>
            <a:gd name="connsiteX0" fmla="*/ 144992 w 2815494"/>
            <a:gd name="connsiteY0" fmla="*/ 0 h 347133"/>
            <a:gd name="connsiteX1" fmla="*/ 2730501 w 2815494"/>
            <a:gd name="connsiteY1" fmla="*/ 82550 h 347133"/>
            <a:gd name="connsiteX2" fmla="*/ 2815168 w 2815494"/>
            <a:gd name="connsiteY2" fmla="*/ 208492 h 347133"/>
            <a:gd name="connsiteX3" fmla="*/ 2815167 w 2815494"/>
            <a:gd name="connsiteY3" fmla="*/ 343958 h 347133"/>
            <a:gd name="connsiteX4" fmla="*/ 2815167 w 2815494"/>
            <a:gd name="connsiteY4" fmla="*/ 347133 h 347133"/>
            <a:gd name="connsiteX5" fmla="*/ 0 w 2815494"/>
            <a:gd name="connsiteY5" fmla="*/ 343958 h 347133"/>
            <a:gd name="connsiteX6" fmla="*/ 0 w 2815494"/>
            <a:gd name="connsiteY6" fmla="*/ 343958 h 347133"/>
            <a:gd name="connsiteX7" fmla="*/ 3175 w 2815494"/>
            <a:gd name="connsiteY7" fmla="*/ 103717 h 347133"/>
            <a:gd name="connsiteX8" fmla="*/ 144992 w 2815494"/>
            <a:gd name="connsiteY8" fmla="*/ 0 h 347133"/>
            <a:gd name="connsiteX0" fmla="*/ 144992 w 2815494"/>
            <a:gd name="connsiteY0" fmla="*/ 0 h 347133"/>
            <a:gd name="connsiteX1" fmla="*/ 2730501 w 2815494"/>
            <a:gd name="connsiteY1" fmla="*/ 82550 h 347133"/>
            <a:gd name="connsiteX2" fmla="*/ 2815168 w 2815494"/>
            <a:gd name="connsiteY2" fmla="*/ 208492 h 347133"/>
            <a:gd name="connsiteX3" fmla="*/ 2815167 w 2815494"/>
            <a:gd name="connsiteY3" fmla="*/ 343958 h 347133"/>
            <a:gd name="connsiteX4" fmla="*/ 2815167 w 2815494"/>
            <a:gd name="connsiteY4" fmla="*/ 347133 h 347133"/>
            <a:gd name="connsiteX5" fmla="*/ 0 w 2815494"/>
            <a:gd name="connsiteY5" fmla="*/ 343958 h 347133"/>
            <a:gd name="connsiteX6" fmla="*/ 0 w 2815494"/>
            <a:gd name="connsiteY6" fmla="*/ 343958 h 347133"/>
            <a:gd name="connsiteX7" fmla="*/ 3175 w 2815494"/>
            <a:gd name="connsiteY7" fmla="*/ 141817 h 347133"/>
            <a:gd name="connsiteX8" fmla="*/ 144992 w 2815494"/>
            <a:gd name="connsiteY8" fmla="*/ 0 h 3471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15494" h="347133">
              <a:moveTo>
                <a:pt x="144992" y="0"/>
              </a:moveTo>
              <a:lnTo>
                <a:pt x="2730501" y="82550"/>
              </a:lnTo>
              <a:cubicBezTo>
                <a:pt x="2815838" y="82550"/>
                <a:pt x="2815011" y="175385"/>
                <a:pt x="2815168" y="208492"/>
              </a:cubicBezTo>
              <a:cubicBezTo>
                <a:pt x="2815903" y="363157"/>
                <a:pt x="2815167" y="292453"/>
                <a:pt x="2815167" y="343958"/>
              </a:cubicBezTo>
              <a:lnTo>
                <a:pt x="2815167" y="347133"/>
              </a:lnTo>
              <a:lnTo>
                <a:pt x="0" y="343958"/>
              </a:lnTo>
              <a:lnTo>
                <a:pt x="0" y="343958"/>
              </a:lnTo>
              <a:cubicBezTo>
                <a:pt x="1058" y="263878"/>
                <a:pt x="2117" y="221897"/>
                <a:pt x="3175" y="141817"/>
              </a:cubicBezTo>
              <a:cubicBezTo>
                <a:pt x="3175" y="56480"/>
                <a:pt x="59655" y="0"/>
                <a:pt x="144992" y="0"/>
              </a:cubicBezTo>
              <a:close/>
            </a:path>
          </a:pathLst>
        </a:custGeom>
        <a:solidFill>
          <a:srgbClr val="339933"/>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lnSpc>
              <a:spcPts val="1400"/>
            </a:lnSpc>
          </a:pPr>
          <a:endParaRPr lang="en-US" sz="1400" b="1">
            <a:latin typeface="Unilever DIN Offc Pro" pitchFamily="34" charset="0"/>
            <a:cs typeface="Unilever DIN Offc Pro" pitchFamily="34" charset="0"/>
          </a:endParaRPr>
        </a:p>
        <a:p>
          <a:pPr algn="l">
            <a:lnSpc>
              <a:spcPts val="1400"/>
            </a:lnSpc>
          </a:pPr>
          <a:r>
            <a:rPr lang="en-US" sz="1600" b="1" i="0" baseline="0">
              <a:latin typeface="Unilever Illustrative Type" panose="02000803000000000000" pitchFamily="2" charset="0"/>
              <a:cs typeface="Unilever DIN Offc Pro" pitchFamily="34" charset="0"/>
            </a:rPr>
            <a:t>environmental PERFORMANCE </a:t>
          </a:r>
        </a:p>
        <a:p>
          <a:pPr algn="l"/>
          <a:endParaRPr lang="en-US" sz="1400" b="1">
            <a:latin typeface="Unilever DIN Offc Pro" pitchFamily="34" charset="0"/>
            <a:cs typeface="Unilever DIN Offc Pro" pitchFamily="34" charset="0"/>
          </a:endParaRPr>
        </a:p>
      </xdr:txBody>
    </xdr:sp>
    <xdr:clientData/>
  </xdr:twoCellAnchor>
  <xdr:twoCellAnchor>
    <xdr:from>
      <xdr:col>0</xdr:col>
      <xdr:colOff>0</xdr:colOff>
      <xdr:row>5</xdr:row>
      <xdr:rowOff>190500</xdr:rowOff>
    </xdr:from>
    <xdr:to>
      <xdr:col>1</xdr:col>
      <xdr:colOff>973282</xdr:colOff>
      <xdr:row>7</xdr:row>
      <xdr:rowOff>13625</xdr:rowOff>
    </xdr:to>
    <xdr:sp macro="" textlink="">
      <xdr:nvSpPr>
        <xdr:cNvPr id="4" name="Round Same Side Corner Rectangle 3">
          <a:extLst>
            <a:ext uri="{FF2B5EF4-FFF2-40B4-BE49-F238E27FC236}">
              <a16:creationId xmlns:a16="http://schemas.microsoft.com/office/drawing/2014/main" id="{1FADF0CB-742B-4CC3-95DC-C4DC681FBC0F}"/>
            </a:ext>
          </a:extLst>
        </xdr:cNvPr>
        <xdr:cNvSpPr/>
      </xdr:nvSpPr>
      <xdr:spPr>
        <a:xfrm>
          <a:off x="0" y="3035300"/>
          <a:ext cx="5443682" cy="902625"/>
        </a:xfrm>
        <a:custGeom>
          <a:avLst/>
          <a:gdLst>
            <a:gd name="connsiteX0" fmla="*/ 154517 w 2815167"/>
            <a:gd name="connsiteY0" fmla="*/ 0 h 309033"/>
            <a:gd name="connsiteX1" fmla="*/ 2660651 w 2815167"/>
            <a:gd name="connsiteY1" fmla="*/ 0 h 309033"/>
            <a:gd name="connsiteX2" fmla="*/ 2815168 w 2815167"/>
            <a:gd name="connsiteY2" fmla="*/ 154517 h 309033"/>
            <a:gd name="connsiteX3" fmla="*/ 2815167 w 2815167"/>
            <a:gd name="connsiteY3" fmla="*/ 309033 h 309033"/>
            <a:gd name="connsiteX4" fmla="*/ 2815167 w 2815167"/>
            <a:gd name="connsiteY4" fmla="*/ 309033 h 309033"/>
            <a:gd name="connsiteX5" fmla="*/ 0 w 2815167"/>
            <a:gd name="connsiteY5" fmla="*/ 309033 h 309033"/>
            <a:gd name="connsiteX6" fmla="*/ 0 w 2815167"/>
            <a:gd name="connsiteY6" fmla="*/ 309033 h 309033"/>
            <a:gd name="connsiteX7" fmla="*/ 0 w 2815167"/>
            <a:gd name="connsiteY7" fmla="*/ 154517 h 309033"/>
            <a:gd name="connsiteX8" fmla="*/ 154517 w 2815167"/>
            <a:gd name="connsiteY8" fmla="*/ 0 h 309033"/>
            <a:gd name="connsiteX0" fmla="*/ 154517 w 2815168"/>
            <a:gd name="connsiteY0" fmla="*/ 0 h 309033"/>
            <a:gd name="connsiteX1" fmla="*/ 2660651 w 2815168"/>
            <a:gd name="connsiteY1" fmla="*/ 0 h 309033"/>
            <a:gd name="connsiteX2" fmla="*/ 2815168 w 2815168"/>
            <a:gd name="connsiteY2" fmla="*/ 154517 h 309033"/>
            <a:gd name="connsiteX3" fmla="*/ 2815167 w 2815168"/>
            <a:gd name="connsiteY3" fmla="*/ 309033 h 309033"/>
            <a:gd name="connsiteX4" fmla="*/ 2815167 w 2815168"/>
            <a:gd name="connsiteY4" fmla="*/ 309033 h 309033"/>
            <a:gd name="connsiteX5" fmla="*/ 0 w 2815168"/>
            <a:gd name="connsiteY5" fmla="*/ 309033 h 309033"/>
            <a:gd name="connsiteX6" fmla="*/ 0 w 2815168"/>
            <a:gd name="connsiteY6" fmla="*/ 309033 h 309033"/>
            <a:gd name="connsiteX7" fmla="*/ 0 w 2815168"/>
            <a:gd name="connsiteY7" fmla="*/ 106892 h 309033"/>
            <a:gd name="connsiteX8" fmla="*/ 154517 w 2815168"/>
            <a:gd name="connsiteY8" fmla="*/ 0 h 309033"/>
            <a:gd name="connsiteX0" fmla="*/ 138642 w 2815168"/>
            <a:gd name="connsiteY0" fmla="*/ 0 h 369358"/>
            <a:gd name="connsiteX1" fmla="*/ 2660651 w 2815168"/>
            <a:gd name="connsiteY1" fmla="*/ 60325 h 369358"/>
            <a:gd name="connsiteX2" fmla="*/ 2815168 w 2815168"/>
            <a:gd name="connsiteY2" fmla="*/ 214842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0 w 2815168"/>
            <a:gd name="connsiteY7" fmla="*/ 167217 h 369358"/>
            <a:gd name="connsiteX8" fmla="*/ 138642 w 2815168"/>
            <a:gd name="connsiteY8" fmla="*/ 0 h 369358"/>
            <a:gd name="connsiteX0" fmla="*/ 138642 w 2815168"/>
            <a:gd name="connsiteY0" fmla="*/ 0 h 369358"/>
            <a:gd name="connsiteX1" fmla="*/ 2660651 w 2815168"/>
            <a:gd name="connsiteY1" fmla="*/ 60325 h 369358"/>
            <a:gd name="connsiteX2" fmla="*/ 2815168 w 2815168"/>
            <a:gd name="connsiteY2" fmla="*/ 214842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3175 w 2815168"/>
            <a:gd name="connsiteY7" fmla="*/ 129117 h 369358"/>
            <a:gd name="connsiteX8" fmla="*/ 138642 w 2815168"/>
            <a:gd name="connsiteY8" fmla="*/ 0 h 369358"/>
            <a:gd name="connsiteX0" fmla="*/ 138642 w 2815168"/>
            <a:gd name="connsiteY0" fmla="*/ 0 h 369358"/>
            <a:gd name="connsiteX1" fmla="*/ 2660651 w 2815168"/>
            <a:gd name="connsiteY1" fmla="*/ 60325 h 369358"/>
            <a:gd name="connsiteX2" fmla="*/ 2815168 w 2815168"/>
            <a:gd name="connsiteY2" fmla="*/ 281517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3175 w 2815168"/>
            <a:gd name="connsiteY7" fmla="*/ 129117 h 369358"/>
            <a:gd name="connsiteX8" fmla="*/ 138642 w 2815168"/>
            <a:gd name="connsiteY8" fmla="*/ 0 h 369358"/>
            <a:gd name="connsiteX0" fmla="*/ 138642 w 2815168"/>
            <a:gd name="connsiteY0" fmla="*/ 0 h 369358"/>
            <a:gd name="connsiteX1" fmla="*/ 2660651 w 2815168"/>
            <a:gd name="connsiteY1" fmla="*/ 60325 h 369358"/>
            <a:gd name="connsiteX2" fmla="*/ 2815168 w 2815168"/>
            <a:gd name="connsiteY2" fmla="*/ 233892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3175 w 2815168"/>
            <a:gd name="connsiteY7" fmla="*/ 129117 h 369358"/>
            <a:gd name="connsiteX8" fmla="*/ 138642 w 2815168"/>
            <a:gd name="connsiteY8" fmla="*/ 0 h 369358"/>
            <a:gd name="connsiteX0" fmla="*/ 138642 w 2821439"/>
            <a:gd name="connsiteY0" fmla="*/ 0 h 369358"/>
            <a:gd name="connsiteX1" fmla="*/ 2730501 w 2821439"/>
            <a:gd name="connsiteY1" fmla="*/ 107950 h 369358"/>
            <a:gd name="connsiteX2" fmla="*/ 2815168 w 2821439"/>
            <a:gd name="connsiteY2" fmla="*/ 233892 h 369358"/>
            <a:gd name="connsiteX3" fmla="*/ 2815167 w 2821439"/>
            <a:gd name="connsiteY3" fmla="*/ 369358 h 369358"/>
            <a:gd name="connsiteX4" fmla="*/ 2815167 w 2821439"/>
            <a:gd name="connsiteY4" fmla="*/ 369358 h 369358"/>
            <a:gd name="connsiteX5" fmla="*/ 0 w 2821439"/>
            <a:gd name="connsiteY5" fmla="*/ 369358 h 369358"/>
            <a:gd name="connsiteX6" fmla="*/ 0 w 2821439"/>
            <a:gd name="connsiteY6" fmla="*/ 369358 h 369358"/>
            <a:gd name="connsiteX7" fmla="*/ 3175 w 2821439"/>
            <a:gd name="connsiteY7" fmla="*/ 129117 h 369358"/>
            <a:gd name="connsiteX8" fmla="*/ 138642 w 2821439"/>
            <a:gd name="connsiteY8" fmla="*/ 0 h 369358"/>
            <a:gd name="connsiteX0" fmla="*/ 138642 w 2815499"/>
            <a:gd name="connsiteY0" fmla="*/ 0 h 369358"/>
            <a:gd name="connsiteX1" fmla="*/ 2730501 w 2815499"/>
            <a:gd name="connsiteY1" fmla="*/ 107950 h 369358"/>
            <a:gd name="connsiteX2" fmla="*/ 2815168 w 2815499"/>
            <a:gd name="connsiteY2" fmla="*/ 233892 h 369358"/>
            <a:gd name="connsiteX3" fmla="*/ 2815167 w 2815499"/>
            <a:gd name="connsiteY3" fmla="*/ 369358 h 369358"/>
            <a:gd name="connsiteX4" fmla="*/ 2815167 w 2815499"/>
            <a:gd name="connsiteY4" fmla="*/ 369358 h 369358"/>
            <a:gd name="connsiteX5" fmla="*/ 0 w 2815499"/>
            <a:gd name="connsiteY5" fmla="*/ 369358 h 369358"/>
            <a:gd name="connsiteX6" fmla="*/ 0 w 2815499"/>
            <a:gd name="connsiteY6" fmla="*/ 369358 h 369358"/>
            <a:gd name="connsiteX7" fmla="*/ 3175 w 2815499"/>
            <a:gd name="connsiteY7" fmla="*/ 129117 h 369358"/>
            <a:gd name="connsiteX8" fmla="*/ 138642 w 2815499"/>
            <a:gd name="connsiteY8" fmla="*/ 0 h 369358"/>
            <a:gd name="connsiteX0" fmla="*/ 138642 w 2815499"/>
            <a:gd name="connsiteY0" fmla="*/ 0 h 369358"/>
            <a:gd name="connsiteX1" fmla="*/ 2730501 w 2815499"/>
            <a:gd name="connsiteY1" fmla="*/ 107950 h 369358"/>
            <a:gd name="connsiteX2" fmla="*/ 2815168 w 2815499"/>
            <a:gd name="connsiteY2" fmla="*/ 233892 h 369358"/>
            <a:gd name="connsiteX3" fmla="*/ 2815167 w 2815499"/>
            <a:gd name="connsiteY3" fmla="*/ 369358 h 369358"/>
            <a:gd name="connsiteX4" fmla="*/ 2815167 w 2815499"/>
            <a:gd name="connsiteY4" fmla="*/ 369358 h 369358"/>
            <a:gd name="connsiteX5" fmla="*/ 0 w 2815499"/>
            <a:gd name="connsiteY5" fmla="*/ 369358 h 369358"/>
            <a:gd name="connsiteX6" fmla="*/ 0 w 2815499"/>
            <a:gd name="connsiteY6" fmla="*/ 369358 h 369358"/>
            <a:gd name="connsiteX7" fmla="*/ 3175 w 2815499"/>
            <a:gd name="connsiteY7" fmla="*/ 129117 h 369358"/>
            <a:gd name="connsiteX8" fmla="*/ 138642 w 2815499"/>
            <a:gd name="connsiteY8" fmla="*/ 0 h 369358"/>
            <a:gd name="connsiteX0" fmla="*/ 138642 w 2815499"/>
            <a:gd name="connsiteY0" fmla="*/ 0 h 372533"/>
            <a:gd name="connsiteX1" fmla="*/ 2730501 w 2815499"/>
            <a:gd name="connsiteY1" fmla="*/ 107950 h 372533"/>
            <a:gd name="connsiteX2" fmla="*/ 2815168 w 2815499"/>
            <a:gd name="connsiteY2" fmla="*/ 233892 h 372533"/>
            <a:gd name="connsiteX3" fmla="*/ 2815167 w 2815499"/>
            <a:gd name="connsiteY3" fmla="*/ 369358 h 372533"/>
            <a:gd name="connsiteX4" fmla="*/ 2815167 w 2815499"/>
            <a:gd name="connsiteY4" fmla="*/ 372533 h 372533"/>
            <a:gd name="connsiteX5" fmla="*/ 0 w 2815499"/>
            <a:gd name="connsiteY5" fmla="*/ 369358 h 372533"/>
            <a:gd name="connsiteX6" fmla="*/ 0 w 2815499"/>
            <a:gd name="connsiteY6" fmla="*/ 369358 h 372533"/>
            <a:gd name="connsiteX7" fmla="*/ 3175 w 2815499"/>
            <a:gd name="connsiteY7" fmla="*/ 129117 h 372533"/>
            <a:gd name="connsiteX8" fmla="*/ 138642 w 2815499"/>
            <a:gd name="connsiteY8" fmla="*/ 0 h 372533"/>
            <a:gd name="connsiteX0" fmla="*/ 138642 w 2815494"/>
            <a:gd name="connsiteY0" fmla="*/ 0 h 372533"/>
            <a:gd name="connsiteX1" fmla="*/ 2730501 w 2815494"/>
            <a:gd name="connsiteY1" fmla="*/ 107950 h 372533"/>
            <a:gd name="connsiteX2" fmla="*/ 2815168 w 2815494"/>
            <a:gd name="connsiteY2" fmla="*/ 233892 h 372533"/>
            <a:gd name="connsiteX3" fmla="*/ 2815167 w 2815494"/>
            <a:gd name="connsiteY3" fmla="*/ 369358 h 372533"/>
            <a:gd name="connsiteX4" fmla="*/ 2815167 w 2815494"/>
            <a:gd name="connsiteY4" fmla="*/ 372533 h 372533"/>
            <a:gd name="connsiteX5" fmla="*/ 0 w 2815494"/>
            <a:gd name="connsiteY5" fmla="*/ 369358 h 372533"/>
            <a:gd name="connsiteX6" fmla="*/ 0 w 2815494"/>
            <a:gd name="connsiteY6" fmla="*/ 369358 h 372533"/>
            <a:gd name="connsiteX7" fmla="*/ 3175 w 2815494"/>
            <a:gd name="connsiteY7" fmla="*/ 129117 h 372533"/>
            <a:gd name="connsiteX8" fmla="*/ 138642 w 2815494"/>
            <a:gd name="connsiteY8" fmla="*/ 0 h 372533"/>
            <a:gd name="connsiteX0" fmla="*/ 144992 w 2815494"/>
            <a:gd name="connsiteY0" fmla="*/ 0 h 347133"/>
            <a:gd name="connsiteX1" fmla="*/ 2730501 w 2815494"/>
            <a:gd name="connsiteY1" fmla="*/ 82550 h 347133"/>
            <a:gd name="connsiteX2" fmla="*/ 2815168 w 2815494"/>
            <a:gd name="connsiteY2" fmla="*/ 208492 h 347133"/>
            <a:gd name="connsiteX3" fmla="*/ 2815167 w 2815494"/>
            <a:gd name="connsiteY3" fmla="*/ 343958 h 347133"/>
            <a:gd name="connsiteX4" fmla="*/ 2815167 w 2815494"/>
            <a:gd name="connsiteY4" fmla="*/ 347133 h 347133"/>
            <a:gd name="connsiteX5" fmla="*/ 0 w 2815494"/>
            <a:gd name="connsiteY5" fmla="*/ 343958 h 347133"/>
            <a:gd name="connsiteX6" fmla="*/ 0 w 2815494"/>
            <a:gd name="connsiteY6" fmla="*/ 343958 h 347133"/>
            <a:gd name="connsiteX7" fmla="*/ 3175 w 2815494"/>
            <a:gd name="connsiteY7" fmla="*/ 103717 h 347133"/>
            <a:gd name="connsiteX8" fmla="*/ 144992 w 2815494"/>
            <a:gd name="connsiteY8" fmla="*/ 0 h 347133"/>
            <a:gd name="connsiteX0" fmla="*/ 144992 w 2815494"/>
            <a:gd name="connsiteY0" fmla="*/ 0 h 347133"/>
            <a:gd name="connsiteX1" fmla="*/ 2730501 w 2815494"/>
            <a:gd name="connsiteY1" fmla="*/ 82550 h 347133"/>
            <a:gd name="connsiteX2" fmla="*/ 2815168 w 2815494"/>
            <a:gd name="connsiteY2" fmla="*/ 208492 h 347133"/>
            <a:gd name="connsiteX3" fmla="*/ 2815167 w 2815494"/>
            <a:gd name="connsiteY3" fmla="*/ 343958 h 347133"/>
            <a:gd name="connsiteX4" fmla="*/ 2815167 w 2815494"/>
            <a:gd name="connsiteY4" fmla="*/ 347133 h 347133"/>
            <a:gd name="connsiteX5" fmla="*/ 0 w 2815494"/>
            <a:gd name="connsiteY5" fmla="*/ 343958 h 347133"/>
            <a:gd name="connsiteX6" fmla="*/ 0 w 2815494"/>
            <a:gd name="connsiteY6" fmla="*/ 343958 h 347133"/>
            <a:gd name="connsiteX7" fmla="*/ 3175 w 2815494"/>
            <a:gd name="connsiteY7" fmla="*/ 141817 h 347133"/>
            <a:gd name="connsiteX8" fmla="*/ 144992 w 2815494"/>
            <a:gd name="connsiteY8" fmla="*/ 0 h 3471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15494" h="347133">
              <a:moveTo>
                <a:pt x="144992" y="0"/>
              </a:moveTo>
              <a:lnTo>
                <a:pt x="2730501" y="82550"/>
              </a:lnTo>
              <a:cubicBezTo>
                <a:pt x="2815838" y="82550"/>
                <a:pt x="2815011" y="175385"/>
                <a:pt x="2815168" y="208492"/>
              </a:cubicBezTo>
              <a:cubicBezTo>
                <a:pt x="2815903" y="363157"/>
                <a:pt x="2815167" y="292453"/>
                <a:pt x="2815167" y="343958"/>
              </a:cubicBezTo>
              <a:lnTo>
                <a:pt x="2815167" y="347133"/>
              </a:lnTo>
              <a:lnTo>
                <a:pt x="0" y="343958"/>
              </a:lnTo>
              <a:lnTo>
                <a:pt x="0" y="343958"/>
              </a:lnTo>
              <a:cubicBezTo>
                <a:pt x="1058" y="263878"/>
                <a:pt x="2117" y="221897"/>
                <a:pt x="3175" y="141817"/>
              </a:cubicBezTo>
              <a:cubicBezTo>
                <a:pt x="3175" y="56480"/>
                <a:pt x="59655" y="0"/>
                <a:pt x="144992" y="0"/>
              </a:cubicBezTo>
              <a:close/>
            </a:path>
          </a:pathLst>
        </a:custGeom>
        <a:solidFill>
          <a:srgbClr val="339933"/>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lnSpc>
              <a:spcPts val="1400"/>
            </a:lnSpc>
          </a:pPr>
          <a:endParaRPr lang="en-US" sz="1400" b="1">
            <a:latin typeface="Unilever DIN Offc Pro" pitchFamily="34" charset="0"/>
            <a:cs typeface="Unilever DIN Offc Pro" pitchFamily="34" charset="0"/>
          </a:endParaRPr>
        </a:p>
        <a:p>
          <a:pPr algn="l">
            <a:lnSpc>
              <a:spcPts val="1400"/>
            </a:lnSpc>
          </a:pPr>
          <a:r>
            <a:rPr lang="en-US" sz="1600" b="1" i="0" baseline="0">
              <a:latin typeface="Unilever Illustrative Type" panose="02000803000000000000" pitchFamily="2" charset="0"/>
              <a:cs typeface="Unilever DIN Offc Pro" pitchFamily="34" charset="0"/>
            </a:rPr>
            <a:t>environmental PERFORMANCE </a:t>
          </a:r>
        </a:p>
        <a:p>
          <a:pPr algn="l"/>
          <a:endParaRPr lang="en-US" sz="1400" b="1">
            <a:latin typeface="Unilever DIN Offc Pro" pitchFamily="34" charset="0"/>
            <a:cs typeface="Unilever DIN Offc Pro" pitchFamily="34" charset="0"/>
          </a:endParaRPr>
        </a:p>
      </xdr:txBody>
    </xdr:sp>
    <xdr:clientData/>
  </xdr:twoCellAnchor>
  <xdr:twoCellAnchor editAs="oneCell">
    <xdr:from>
      <xdr:col>11</xdr:col>
      <xdr:colOff>470808</xdr:colOff>
      <xdr:row>5</xdr:row>
      <xdr:rowOff>131537</xdr:rowOff>
    </xdr:from>
    <xdr:to>
      <xdr:col>11</xdr:col>
      <xdr:colOff>1303308</xdr:colOff>
      <xdr:row>6</xdr:row>
      <xdr:rowOff>493347</xdr:rowOff>
    </xdr:to>
    <xdr:pic>
      <xdr:nvPicPr>
        <xdr:cNvPr id="6" name="Picture 5" descr="Image result for unilever logo JPG">
          <a:extLst>
            <a:ext uri="{FF2B5EF4-FFF2-40B4-BE49-F238E27FC236}">
              <a16:creationId xmlns:a16="http://schemas.microsoft.com/office/drawing/2014/main" id="{B44A55F0-5FFD-4E81-AAC5-2383CA4A9B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52522" y="1301751"/>
          <a:ext cx="832500" cy="86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AF905-6D9B-4058-99E6-88CF804DEAB0}">
  <sheetPr>
    <pageSetUpPr fitToPage="1"/>
  </sheetPr>
  <dimension ref="A1:ALS48"/>
  <sheetViews>
    <sheetView tabSelected="1" topLeftCell="A6" zoomScale="70" zoomScaleNormal="70" workbookViewId="0">
      <pane ySplit="6" topLeftCell="A12" activePane="bottomLeft" state="frozen"/>
      <selection activeCell="A6" sqref="A6"/>
      <selection pane="bottomLeft" activeCell="A19" sqref="A19"/>
    </sheetView>
  </sheetViews>
  <sheetFormatPr defaultColWidth="9.140625" defaultRowHeight="20.25" x14ac:dyDescent="0.4"/>
  <cols>
    <col min="1" max="1" width="65.140625" style="39" customWidth="1"/>
    <col min="2" max="2" width="21.7109375" style="2" customWidth="1"/>
    <col min="3" max="3" width="19.42578125" style="2" customWidth="1"/>
    <col min="4" max="11" width="18.5703125" style="2" customWidth="1"/>
    <col min="12" max="12" width="20" style="2" customWidth="1"/>
    <col min="13" max="13" width="16.85546875" style="3" customWidth="1"/>
    <col min="14" max="16384" width="9.140625" style="3"/>
  </cols>
  <sheetData>
    <row r="1" spans="1:1007" x14ac:dyDescent="0.4">
      <c r="A1" s="35"/>
      <c r="B1" s="1"/>
    </row>
    <row r="4" spans="1:1007" x14ac:dyDescent="0.4">
      <c r="A4" s="36"/>
      <c r="B4" s="1"/>
    </row>
    <row r="5" spans="1:1007" ht="10.5" customHeight="1" x14ac:dyDescent="0.4">
      <c r="A5" s="37"/>
      <c r="B5" s="4"/>
      <c r="C5" s="5"/>
      <c r="D5" s="5"/>
      <c r="E5" s="6"/>
      <c r="F5" s="6"/>
      <c r="G5" s="6"/>
      <c r="H5" s="6"/>
      <c r="I5" s="6"/>
      <c r="J5" s="6"/>
      <c r="K5" s="6"/>
      <c r="L5" s="6"/>
    </row>
    <row r="6" spans="1:1007" ht="40.15" customHeight="1" x14ac:dyDescent="0.4">
      <c r="A6" s="59"/>
      <c r="B6" s="60"/>
      <c r="C6" s="61"/>
      <c r="D6" s="61"/>
      <c r="E6" s="62"/>
      <c r="F6" s="62"/>
      <c r="G6" s="62"/>
      <c r="H6" s="62"/>
      <c r="I6" s="62"/>
      <c r="J6" s="62"/>
      <c r="K6" s="62"/>
      <c r="L6" s="62"/>
    </row>
    <row r="7" spans="1:1007" ht="45" customHeight="1" x14ac:dyDescent="0.4">
      <c r="A7" s="59"/>
      <c r="B7" s="60"/>
      <c r="C7" s="61"/>
      <c r="D7" s="61"/>
      <c r="E7" s="62"/>
      <c r="F7" s="62"/>
      <c r="G7" s="62"/>
      <c r="H7" s="62"/>
      <c r="I7" s="62"/>
      <c r="J7" s="62"/>
      <c r="K7" s="62"/>
      <c r="L7" s="62"/>
    </row>
    <row r="8" spans="1:1007" ht="31.15" customHeight="1" x14ac:dyDescent="0.4">
      <c r="A8" s="64"/>
      <c r="B8" s="65"/>
      <c r="C8" s="66"/>
      <c r="D8" s="66"/>
      <c r="E8" s="66"/>
      <c r="F8" s="66"/>
      <c r="G8" s="66"/>
      <c r="H8" s="66"/>
      <c r="I8" s="66"/>
      <c r="J8" s="66"/>
      <c r="K8" s="66"/>
      <c r="L8" s="66"/>
    </row>
    <row r="9" spans="1:1007" s="31" customFormat="1" ht="22.15" customHeight="1" x14ac:dyDescent="0.25">
      <c r="A9" s="63" t="s">
        <v>3</v>
      </c>
      <c r="B9" s="29"/>
      <c r="C9" s="30"/>
      <c r="D9" s="30"/>
      <c r="E9" s="30"/>
      <c r="F9" s="30"/>
      <c r="G9" s="30"/>
      <c r="H9" s="30"/>
      <c r="I9" s="30"/>
      <c r="J9" s="30"/>
      <c r="K9" s="30"/>
      <c r="L9" s="30"/>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c r="ACF9" s="7"/>
      <c r="ACG9" s="7"/>
      <c r="ACH9" s="7"/>
      <c r="ACI9" s="7"/>
      <c r="ACJ9" s="7"/>
      <c r="ACK9" s="7"/>
      <c r="ACL9" s="7"/>
      <c r="ACM9" s="7"/>
      <c r="ACN9" s="7"/>
      <c r="ACO9" s="7"/>
      <c r="ACP9" s="7"/>
      <c r="ACQ9" s="7"/>
      <c r="ACR9" s="7"/>
      <c r="ACS9" s="7"/>
      <c r="ACT9" s="7"/>
      <c r="ACU9" s="7"/>
      <c r="ACV9" s="7"/>
      <c r="ACW9" s="7"/>
      <c r="ACX9" s="7"/>
      <c r="ACY9" s="7"/>
      <c r="ACZ9" s="7"/>
      <c r="ADA9" s="7"/>
      <c r="ADB9" s="7"/>
      <c r="ADC9" s="7"/>
      <c r="ADD9" s="7"/>
      <c r="ADE9" s="7"/>
      <c r="ADF9" s="7"/>
      <c r="ADG9" s="7"/>
      <c r="ADH9" s="7"/>
      <c r="ADI9" s="7"/>
      <c r="ADJ9" s="7"/>
      <c r="ADK9" s="7"/>
      <c r="ADL9" s="7"/>
      <c r="ADM9" s="7"/>
      <c r="ADN9" s="7"/>
      <c r="ADO9" s="7"/>
      <c r="ADP9" s="7"/>
      <c r="ADQ9" s="7"/>
      <c r="ADR9" s="7"/>
      <c r="ADS9" s="7"/>
      <c r="ADT9" s="7"/>
      <c r="ADU9" s="7"/>
      <c r="ADV9" s="7"/>
      <c r="ADW9" s="7"/>
      <c r="ADX9" s="7"/>
      <c r="ADY9" s="7"/>
      <c r="ADZ9" s="7"/>
      <c r="AEA9" s="7"/>
      <c r="AEB9" s="7"/>
      <c r="AEC9" s="7"/>
      <c r="AED9" s="7"/>
      <c r="AEE9" s="7"/>
      <c r="AEF9" s="7"/>
      <c r="AEG9" s="7"/>
      <c r="AEH9" s="7"/>
      <c r="AEI9" s="7"/>
      <c r="AEJ9" s="7"/>
      <c r="AEK9" s="7"/>
      <c r="AEL9" s="7"/>
      <c r="AEM9" s="7"/>
      <c r="AEN9" s="7"/>
      <c r="AEO9" s="7"/>
      <c r="AEP9" s="7"/>
      <c r="AEQ9" s="7"/>
      <c r="AER9" s="7"/>
      <c r="AES9" s="7"/>
      <c r="AET9" s="7"/>
      <c r="AEU9" s="7"/>
      <c r="AEV9" s="7"/>
      <c r="AEW9" s="7"/>
      <c r="AEX9" s="7"/>
      <c r="AEY9" s="7"/>
      <c r="AEZ9" s="7"/>
      <c r="AFA9" s="7"/>
      <c r="AFB9" s="7"/>
      <c r="AFC9" s="7"/>
      <c r="AFD9" s="7"/>
      <c r="AFE9" s="7"/>
      <c r="AFF9" s="7"/>
      <c r="AFG9" s="7"/>
      <c r="AFH9" s="7"/>
      <c r="AFI9" s="7"/>
      <c r="AFJ9" s="7"/>
      <c r="AFK9" s="7"/>
      <c r="AFL9" s="7"/>
      <c r="AFM9" s="7"/>
      <c r="AFN9" s="7"/>
      <c r="AFO9" s="7"/>
      <c r="AFP9" s="7"/>
      <c r="AFQ9" s="7"/>
      <c r="AFR9" s="7"/>
      <c r="AFS9" s="7"/>
      <c r="AFT9" s="7"/>
      <c r="AFU9" s="7"/>
      <c r="AFV9" s="7"/>
      <c r="AFW9" s="7"/>
      <c r="AFX9" s="7"/>
      <c r="AFY9" s="7"/>
      <c r="AFZ9" s="7"/>
      <c r="AGA9" s="7"/>
      <c r="AGB9" s="7"/>
      <c r="AGC9" s="7"/>
      <c r="AGD9" s="7"/>
      <c r="AGE9" s="7"/>
      <c r="AGF9" s="7"/>
      <c r="AGG9" s="7"/>
      <c r="AGH9" s="7"/>
      <c r="AGI9" s="7"/>
      <c r="AGJ9" s="7"/>
      <c r="AGK9" s="7"/>
      <c r="AGL9" s="7"/>
      <c r="AGM9" s="7"/>
      <c r="AGN9" s="7"/>
      <c r="AGO9" s="7"/>
      <c r="AGP9" s="7"/>
      <c r="AGQ9" s="7"/>
      <c r="AGR9" s="7"/>
      <c r="AGS9" s="7"/>
      <c r="AGT9" s="7"/>
      <c r="AGU9" s="7"/>
      <c r="AGV9" s="7"/>
      <c r="AGW9" s="7"/>
      <c r="AGX9" s="7"/>
      <c r="AGY9" s="7"/>
      <c r="AGZ9" s="7"/>
      <c r="AHA9" s="7"/>
      <c r="AHB9" s="7"/>
      <c r="AHC9" s="7"/>
      <c r="AHD9" s="7"/>
      <c r="AHE9" s="7"/>
      <c r="AHF9" s="7"/>
      <c r="AHG9" s="7"/>
      <c r="AHH9" s="7"/>
      <c r="AHI9" s="7"/>
      <c r="AHJ9" s="7"/>
      <c r="AHK9" s="7"/>
      <c r="AHL9" s="7"/>
      <c r="AHM9" s="7"/>
      <c r="AHN9" s="7"/>
      <c r="AHO9" s="7"/>
      <c r="AHP9" s="7"/>
      <c r="AHQ9" s="7"/>
      <c r="AHR9" s="7"/>
      <c r="AHS9" s="7"/>
      <c r="AHT9" s="7"/>
      <c r="AHU9" s="7"/>
      <c r="AHV9" s="7"/>
      <c r="AHW9" s="7"/>
      <c r="AHX9" s="7"/>
      <c r="AHY9" s="7"/>
      <c r="AHZ9" s="7"/>
      <c r="AIA9" s="7"/>
      <c r="AIB9" s="7"/>
      <c r="AIC9" s="7"/>
      <c r="AID9" s="7"/>
      <c r="AIE9" s="7"/>
      <c r="AIF9" s="7"/>
      <c r="AIG9" s="7"/>
      <c r="AIH9" s="7"/>
      <c r="AII9" s="7"/>
      <c r="AIJ9" s="7"/>
      <c r="AIK9" s="7"/>
      <c r="AIL9" s="7"/>
      <c r="AIM9" s="7"/>
      <c r="AIN9" s="7"/>
      <c r="AIO9" s="7"/>
      <c r="AIP9" s="7"/>
      <c r="AIQ9" s="7"/>
      <c r="AIR9" s="7"/>
      <c r="AIS9" s="7"/>
      <c r="AIT9" s="7"/>
      <c r="AIU9" s="7"/>
      <c r="AIV9" s="7"/>
      <c r="AIW9" s="7"/>
      <c r="AIX9" s="7"/>
      <c r="AIY9" s="7"/>
      <c r="AIZ9" s="7"/>
      <c r="AJA9" s="7"/>
      <c r="AJB9" s="7"/>
      <c r="AJC9" s="7"/>
      <c r="AJD9" s="7"/>
      <c r="AJE9" s="7"/>
      <c r="AJF9" s="7"/>
      <c r="AJG9" s="7"/>
      <c r="AJH9" s="7"/>
      <c r="AJI9" s="7"/>
      <c r="AJJ9" s="7"/>
      <c r="AJK9" s="7"/>
      <c r="AJL9" s="7"/>
      <c r="AJM9" s="7"/>
      <c r="AJN9" s="7"/>
      <c r="AJO9" s="7"/>
      <c r="AJP9" s="7"/>
      <c r="AJQ9" s="7"/>
      <c r="AJR9" s="7"/>
      <c r="AJS9" s="7"/>
      <c r="AJT9" s="7"/>
      <c r="AJU9" s="7"/>
      <c r="AJV9" s="7"/>
      <c r="AJW9" s="7"/>
      <c r="AJX9" s="7"/>
      <c r="AJY9" s="7"/>
      <c r="AJZ9" s="7"/>
      <c r="AKA9" s="7"/>
      <c r="AKB9" s="7"/>
      <c r="AKC9" s="7"/>
      <c r="AKD9" s="7"/>
      <c r="AKE9" s="7"/>
      <c r="AKF9" s="7"/>
      <c r="AKG9" s="7"/>
      <c r="AKH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row>
    <row r="10" spans="1:1007" s="34" customFormat="1" ht="31.5" customHeight="1" x14ac:dyDescent="0.4">
      <c r="A10" s="38"/>
      <c r="B10" s="32">
        <v>2020</v>
      </c>
      <c r="C10" s="32">
        <v>2019</v>
      </c>
      <c r="D10" s="33">
        <v>2018</v>
      </c>
      <c r="E10" s="33">
        <v>2017</v>
      </c>
      <c r="F10" s="33">
        <v>2016</v>
      </c>
      <c r="G10" s="33">
        <v>2015</v>
      </c>
      <c r="H10" s="33">
        <v>2014</v>
      </c>
      <c r="I10" s="33">
        <v>2013</v>
      </c>
      <c r="J10" s="33">
        <v>2012</v>
      </c>
      <c r="K10" s="33">
        <v>2011</v>
      </c>
      <c r="L10" s="33">
        <v>2010</v>
      </c>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row>
    <row r="11" spans="1:1007" s="7" customFormat="1" ht="37.9" customHeight="1" x14ac:dyDescent="0.25">
      <c r="A11" s="53" t="s">
        <v>26</v>
      </c>
      <c r="B11" s="9"/>
      <c r="C11" s="9"/>
      <c r="D11" s="49"/>
      <c r="E11" s="49"/>
      <c r="F11" s="49"/>
      <c r="G11" s="49"/>
      <c r="H11" s="49"/>
      <c r="I11" s="49"/>
      <c r="J11" s="49"/>
      <c r="K11" s="49"/>
      <c r="L11" s="49"/>
    </row>
    <row r="12" spans="1:1007" s="7" customFormat="1" ht="42" x14ac:dyDescent="0.25">
      <c r="A12" s="72" t="s">
        <v>39</v>
      </c>
      <c r="B12" s="27">
        <v>606771</v>
      </c>
      <c r="C12" s="19">
        <v>659028</v>
      </c>
      <c r="D12" s="19">
        <v>758232</v>
      </c>
      <c r="E12" s="19">
        <v>820355.28970776696</v>
      </c>
      <c r="F12" s="12">
        <v>882972.65896869497</v>
      </c>
      <c r="G12" s="12">
        <v>890801</v>
      </c>
      <c r="H12" s="47"/>
      <c r="I12" s="47"/>
      <c r="J12" s="47"/>
      <c r="K12" s="47"/>
      <c r="L12" s="47"/>
    </row>
    <row r="13" spans="1:1007" s="7" customFormat="1" ht="42" x14ac:dyDescent="0.25">
      <c r="A13" s="40" t="s">
        <v>38</v>
      </c>
      <c r="B13" s="27">
        <v>171906</v>
      </c>
      <c r="C13" s="19">
        <v>443897</v>
      </c>
      <c r="D13" s="19">
        <v>893825</v>
      </c>
      <c r="E13" s="19">
        <v>938943.8218109404</v>
      </c>
      <c r="F13" s="12">
        <v>1007952.6274516177</v>
      </c>
      <c r="G13" s="12">
        <v>1071076</v>
      </c>
      <c r="H13" s="47"/>
      <c r="I13" s="47"/>
      <c r="J13" s="47"/>
      <c r="K13" s="47"/>
      <c r="L13" s="47"/>
      <c r="M13" s="76"/>
    </row>
    <row r="14" spans="1:1007" s="7" customFormat="1" ht="62.25" x14ac:dyDescent="0.25">
      <c r="A14" s="40" t="s">
        <v>36</v>
      </c>
      <c r="B14" s="55">
        <f>SUM(B15+B20+B23)</f>
        <v>60388592.329999998</v>
      </c>
      <c r="C14" s="28">
        <f t="shared" ref="C14:G14" si="0">SUM(C15+C20+C23)</f>
        <v>61020357.299999997</v>
      </c>
      <c r="D14" s="55">
        <f>SUM(D15+D20+D23)</f>
        <v>62017584.929999992</v>
      </c>
      <c r="E14" s="28">
        <f t="shared" si="0"/>
        <v>59823314</v>
      </c>
      <c r="F14" s="28">
        <f t="shared" si="0"/>
        <v>61118867</v>
      </c>
      <c r="G14" s="28">
        <f t="shared" si="0"/>
        <v>57758578</v>
      </c>
      <c r="H14" s="47"/>
      <c r="I14" s="47"/>
      <c r="J14" s="47"/>
      <c r="K14" s="47"/>
      <c r="L14" s="47"/>
      <c r="M14" s="77"/>
    </row>
    <row r="15" spans="1:1007" s="7" customFormat="1" x14ac:dyDescent="0.25">
      <c r="A15" s="68" t="s">
        <v>17</v>
      </c>
      <c r="B15" s="67">
        <f>SUM(B16:B19)</f>
        <v>14239917.960000001</v>
      </c>
      <c r="C15" s="67">
        <v>14897174</v>
      </c>
      <c r="D15" s="67">
        <v>15367491</v>
      </c>
      <c r="E15" s="67">
        <f t="shared" ref="E15:G15" si="1">SUM(E16:E19)</f>
        <v>16539559</v>
      </c>
      <c r="F15" s="67">
        <f t="shared" si="1"/>
        <v>17903182</v>
      </c>
      <c r="G15" s="67">
        <f t="shared" si="1"/>
        <v>17083186</v>
      </c>
      <c r="H15" s="47"/>
      <c r="I15" s="47"/>
      <c r="J15" s="47"/>
      <c r="K15" s="47"/>
      <c r="L15" s="47"/>
      <c r="M15" s="74"/>
    </row>
    <row r="16" spans="1:1007" s="46" customFormat="1" ht="21.75" x14ac:dyDescent="0.25">
      <c r="A16" s="54" t="s">
        <v>27</v>
      </c>
      <c r="B16" s="28">
        <v>11270832.65</v>
      </c>
      <c r="C16" s="55" t="s">
        <v>31</v>
      </c>
      <c r="D16" s="55" t="s">
        <v>34</v>
      </c>
      <c r="E16" s="28">
        <v>13409638</v>
      </c>
      <c r="F16" s="28">
        <v>14534101</v>
      </c>
      <c r="G16" s="28">
        <v>13787055</v>
      </c>
      <c r="H16" s="48"/>
      <c r="I16" s="48"/>
      <c r="J16" s="48"/>
      <c r="K16" s="48"/>
      <c r="L16" s="48"/>
      <c r="M16" s="85"/>
    </row>
    <row r="17" spans="1:1007" s="46" customFormat="1" ht="21.6" customHeight="1" x14ac:dyDescent="0.25">
      <c r="A17" s="54" t="s">
        <v>16</v>
      </c>
      <c r="B17" s="28">
        <v>2326020.6499999994</v>
      </c>
      <c r="C17" s="55">
        <v>2389654.8400000031</v>
      </c>
      <c r="D17" s="55">
        <v>2246470.77</v>
      </c>
      <c r="E17" s="28">
        <v>2379938</v>
      </c>
      <c r="F17" s="28">
        <v>2436180</v>
      </c>
      <c r="G17" s="28">
        <v>2343797</v>
      </c>
      <c r="H17" s="48"/>
      <c r="I17" s="48"/>
      <c r="J17" s="48"/>
      <c r="K17" s="48"/>
      <c r="L17" s="48"/>
      <c r="M17" s="85"/>
    </row>
    <row r="18" spans="1:1007" s="46" customFormat="1" ht="21.6" customHeight="1" x14ac:dyDescent="0.25">
      <c r="A18" s="54" t="s">
        <v>15</v>
      </c>
      <c r="B18" s="28">
        <v>376701.45999999926</v>
      </c>
      <c r="C18" s="55">
        <v>462670.6599999998</v>
      </c>
      <c r="D18" s="55">
        <v>464439.9</v>
      </c>
      <c r="E18" s="28">
        <v>522212</v>
      </c>
      <c r="F18" s="28">
        <v>553198</v>
      </c>
      <c r="G18" s="28">
        <v>596911</v>
      </c>
      <c r="H18" s="48"/>
      <c r="I18" s="48"/>
      <c r="J18" s="48"/>
      <c r="K18" s="48"/>
      <c r="L18" s="48"/>
      <c r="M18" s="85"/>
    </row>
    <row r="19" spans="1:1007" s="46" customFormat="1" ht="21" customHeight="1" x14ac:dyDescent="0.25">
      <c r="A19" s="54" t="s">
        <v>14</v>
      </c>
      <c r="B19" s="28">
        <v>266363.20000000059</v>
      </c>
      <c r="C19" s="55">
        <v>262364.83000000054</v>
      </c>
      <c r="D19" s="55">
        <v>240376.47</v>
      </c>
      <c r="E19" s="28">
        <v>227771</v>
      </c>
      <c r="F19" s="28">
        <v>379703</v>
      </c>
      <c r="G19" s="28">
        <v>355423</v>
      </c>
      <c r="H19" s="48"/>
      <c r="I19" s="48"/>
      <c r="J19" s="48"/>
      <c r="K19" s="48"/>
      <c r="L19" s="48"/>
      <c r="M19" s="85"/>
    </row>
    <row r="20" spans="1:1007" s="46" customFormat="1" ht="21.6" customHeight="1" x14ac:dyDescent="0.25">
      <c r="A20" s="68" t="s">
        <v>18</v>
      </c>
      <c r="B20" s="67">
        <f>SUM(B21:B22)</f>
        <v>4055333.3700000015</v>
      </c>
      <c r="C20" s="67">
        <f t="shared" ref="C20:G20" si="2">SUM(C21:C22)</f>
        <v>4379729.299999998</v>
      </c>
      <c r="D20" s="67">
        <f t="shared" si="2"/>
        <v>4368625.929999996</v>
      </c>
      <c r="E20" s="67">
        <f t="shared" si="2"/>
        <v>4089568</v>
      </c>
      <c r="F20" s="67">
        <f t="shared" si="2"/>
        <v>4137010</v>
      </c>
      <c r="G20" s="67">
        <f t="shared" si="2"/>
        <v>4002856</v>
      </c>
      <c r="H20" s="48"/>
      <c r="I20" s="48"/>
      <c r="J20" s="48"/>
      <c r="K20" s="48"/>
      <c r="L20" s="48"/>
      <c r="M20" s="85"/>
    </row>
    <row r="21" spans="1:1007" s="46" customFormat="1" ht="21.6" customHeight="1" x14ac:dyDescent="0.25">
      <c r="A21" s="54" t="s">
        <v>12</v>
      </c>
      <c r="B21" s="28">
        <v>1661607.7400000012</v>
      </c>
      <c r="C21" s="55">
        <v>1602884.6199999989</v>
      </c>
      <c r="D21" s="55">
        <v>1553548.7099999967</v>
      </c>
      <c r="E21" s="28">
        <v>1115600</v>
      </c>
      <c r="F21" s="28">
        <v>1136666</v>
      </c>
      <c r="G21" s="28">
        <v>1115609</v>
      </c>
      <c r="H21" s="48"/>
      <c r="I21" s="48"/>
      <c r="J21" s="48"/>
      <c r="K21" s="48"/>
      <c r="L21" s="48"/>
      <c r="M21" s="85"/>
    </row>
    <row r="22" spans="1:1007" s="46" customFormat="1" ht="21.6" customHeight="1" x14ac:dyDescent="0.25">
      <c r="A22" s="54" t="s">
        <v>13</v>
      </c>
      <c r="B22" s="28">
        <v>2393725.6300000004</v>
      </c>
      <c r="C22" s="55">
        <v>2776844.6799999988</v>
      </c>
      <c r="D22" s="55">
        <v>2815077.2199999997</v>
      </c>
      <c r="E22" s="28">
        <v>2973968</v>
      </c>
      <c r="F22" s="28">
        <v>3000344</v>
      </c>
      <c r="G22" s="28">
        <v>2887247</v>
      </c>
      <c r="H22" s="48"/>
      <c r="I22" s="48"/>
      <c r="J22" s="48"/>
      <c r="K22" s="48"/>
      <c r="L22" s="48"/>
      <c r="M22" s="85"/>
    </row>
    <row r="23" spans="1:1007" s="46" customFormat="1" ht="21.6" customHeight="1" x14ac:dyDescent="0.25">
      <c r="A23" s="69" t="s">
        <v>19</v>
      </c>
      <c r="B23" s="67">
        <f>SUM(B24:B25)</f>
        <v>42093341</v>
      </c>
      <c r="C23" s="67">
        <v>41743454</v>
      </c>
      <c r="D23" s="67">
        <v>42281468</v>
      </c>
      <c r="E23" s="67">
        <f t="shared" ref="E23:G23" si="3">SUM(E24:E25)</f>
        <v>39194187</v>
      </c>
      <c r="F23" s="67">
        <f t="shared" si="3"/>
        <v>39078675</v>
      </c>
      <c r="G23" s="67">
        <f t="shared" si="3"/>
        <v>36672536</v>
      </c>
      <c r="H23" s="48"/>
      <c r="I23" s="48"/>
      <c r="J23" s="48"/>
      <c r="K23" s="48"/>
      <c r="L23" s="48"/>
      <c r="M23" s="75"/>
    </row>
    <row r="24" spans="1:1007" s="46" customFormat="1" ht="21.6" customHeight="1" x14ac:dyDescent="0.25">
      <c r="A24" s="54" t="s">
        <v>20</v>
      </c>
      <c r="B24" s="19">
        <v>40039217</v>
      </c>
      <c r="C24" s="19">
        <v>39730117</v>
      </c>
      <c r="D24" s="55">
        <v>39895946</v>
      </c>
      <c r="E24" s="28">
        <v>38780510</v>
      </c>
      <c r="F24" s="28">
        <v>38664422</v>
      </c>
      <c r="G24" s="28">
        <v>36263698</v>
      </c>
      <c r="H24" s="48"/>
      <c r="I24" s="48"/>
      <c r="J24" s="48"/>
      <c r="K24" s="48"/>
      <c r="L24" s="48"/>
    </row>
    <row r="25" spans="1:1007" s="46" customFormat="1" ht="19.899999999999999" customHeight="1" x14ac:dyDescent="0.25">
      <c r="A25" s="54" t="s">
        <v>21</v>
      </c>
      <c r="B25" s="19">
        <v>2054124</v>
      </c>
      <c r="C25" s="56" t="s">
        <v>29</v>
      </c>
      <c r="D25" s="56" t="s">
        <v>35</v>
      </c>
      <c r="E25" s="28">
        <v>413677</v>
      </c>
      <c r="F25" s="28">
        <v>414253</v>
      </c>
      <c r="G25" s="28">
        <v>408838</v>
      </c>
      <c r="H25" s="48"/>
      <c r="I25" s="48"/>
      <c r="J25" s="48"/>
      <c r="K25" s="48"/>
      <c r="L25" s="48"/>
    </row>
    <row r="26" spans="1:1007" x14ac:dyDescent="0.4">
      <c r="D26" s="73"/>
    </row>
    <row r="27" spans="1:1007" s="45" customFormat="1" ht="43.15" customHeight="1" x14ac:dyDescent="0.25">
      <c r="A27" s="41" t="s">
        <v>40</v>
      </c>
      <c r="B27" s="42"/>
      <c r="C27" s="43"/>
      <c r="D27" s="43"/>
      <c r="E27" s="43"/>
      <c r="F27" s="44"/>
      <c r="G27" s="44"/>
      <c r="H27" s="44"/>
      <c r="I27" s="44"/>
      <c r="J27" s="44"/>
      <c r="K27" s="44"/>
      <c r="L27" s="44"/>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W27" s="7"/>
      <c r="NX27" s="7"/>
      <c r="NY27" s="7"/>
      <c r="NZ27" s="7"/>
      <c r="OA27" s="7"/>
      <c r="OB27" s="7"/>
      <c r="OC27" s="7"/>
      <c r="OD27" s="7"/>
      <c r="OE27" s="7"/>
      <c r="OF27" s="7"/>
      <c r="OG27" s="7"/>
      <c r="OH27" s="7"/>
      <c r="OI27" s="7"/>
      <c r="OJ27" s="7"/>
      <c r="OK27" s="7"/>
      <c r="OL27" s="7"/>
      <c r="OM27" s="7"/>
      <c r="ON27" s="7"/>
      <c r="OO27" s="7"/>
      <c r="OP27" s="7"/>
      <c r="OQ27" s="7"/>
      <c r="OR27" s="7"/>
      <c r="OS27" s="7"/>
      <c r="OT27" s="7"/>
      <c r="OU27" s="7"/>
      <c r="OV27" s="7"/>
      <c r="OW27" s="7"/>
      <c r="OX27" s="7"/>
      <c r="OY27" s="7"/>
      <c r="OZ27" s="7"/>
      <c r="PA27" s="7"/>
      <c r="PB27" s="7"/>
      <c r="PC27" s="7"/>
      <c r="PD27" s="7"/>
      <c r="PE27" s="7"/>
      <c r="PF27" s="7"/>
      <c r="PG27" s="7"/>
      <c r="PH27" s="7"/>
      <c r="PI27" s="7"/>
      <c r="PJ27" s="7"/>
      <c r="PK27" s="7"/>
      <c r="PL27" s="7"/>
      <c r="PM27" s="7"/>
      <c r="PN27" s="7"/>
      <c r="PO27" s="7"/>
      <c r="PP27" s="7"/>
      <c r="PQ27" s="7"/>
      <c r="PR27" s="7"/>
      <c r="PS27" s="7"/>
      <c r="PT27" s="7"/>
      <c r="PU27" s="7"/>
      <c r="PV27" s="7"/>
      <c r="PW27" s="7"/>
      <c r="PX27" s="7"/>
      <c r="PY27" s="7"/>
      <c r="PZ27" s="7"/>
      <c r="QA27" s="7"/>
      <c r="QB27" s="7"/>
      <c r="QC27" s="7"/>
      <c r="QD27" s="7"/>
      <c r="QE27" s="7"/>
      <c r="QF27" s="7"/>
      <c r="QG27" s="7"/>
      <c r="QH27" s="7"/>
      <c r="QI27" s="7"/>
      <c r="QJ27" s="7"/>
      <c r="QK27" s="7"/>
      <c r="QL27" s="7"/>
      <c r="QM27" s="7"/>
      <c r="QN27" s="7"/>
      <c r="QO27" s="7"/>
      <c r="QP27" s="7"/>
      <c r="QQ27" s="7"/>
      <c r="QR27" s="7"/>
      <c r="QS27" s="7"/>
      <c r="QT27" s="7"/>
      <c r="QU27" s="7"/>
      <c r="QV27" s="7"/>
      <c r="QW27" s="7"/>
      <c r="QX27" s="7"/>
      <c r="QY27" s="7"/>
      <c r="QZ27" s="7"/>
      <c r="RA27" s="7"/>
      <c r="RB27" s="7"/>
      <c r="RC27" s="7"/>
      <c r="RD27" s="7"/>
      <c r="RE27" s="7"/>
      <c r="RF27" s="7"/>
      <c r="RG27" s="7"/>
      <c r="RH27" s="7"/>
      <c r="RI27" s="7"/>
      <c r="RJ27" s="7"/>
      <c r="RK27" s="7"/>
      <c r="RL27" s="7"/>
      <c r="RM27" s="7"/>
      <c r="RN27" s="7"/>
      <c r="RO27" s="7"/>
      <c r="RP27" s="7"/>
      <c r="RQ27" s="7"/>
      <c r="RR27" s="7"/>
      <c r="RS27" s="7"/>
      <c r="RT27" s="7"/>
      <c r="RU27" s="7"/>
      <c r="RV27" s="7"/>
      <c r="RW27" s="7"/>
      <c r="RX27" s="7"/>
      <c r="RY27" s="7"/>
      <c r="RZ27" s="7"/>
      <c r="SA27" s="7"/>
      <c r="SB27" s="7"/>
      <c r="SC27" s="7"/>
      <c r="SD27" s="7"/>
      <c r="SE27" s="7"/>
      <c r="SF27" s="7"/>
      <c r="SG27" s="7"/>
      <c r="SH27" s="7"/>
      <c r="SI27" s="7"/>
      <c r="SJ27" s="7"/>
      <c r="SK27" s="7"/>
      <c r="SL27" s="7"/>
      <c r="SM27" s="7"/>
      <c r="SN27" s="7"/>
      <c r="SO27" s="7"/>
      <c r="SP27" s="7"/>
      <c r="SQ27" s="7"/>
      <c r="SR27" s="7"/>
      <c r="SS27" s="7"/>
      <c r="ST27" s="7"/>
      <c r="SU27" s="7"/>
      <c r="SV27" s="7"/>
      <c r="SW27" s="7"/>
      <c r="SX27" s="7"/>
      <c r="SY27" s="7"/>
      <c r="SZ27" s="7"/>
      <c r="TA27" s="7"/>
      <c r="TB27" s="7"/>
      <c r="TC27" s="7"/>
      <c r="TD27" s="7"/>
      <c r="TE27" s="7"/>
      <c r="TF27" s="7"/>
      <c r="TG27" s="7"/>
      <c r="TH27" s="7"/>
      <c r="TI27" s="7"/>
      <c r="TJ27" s="7"/>
      <c r="TK27" s="7"/>
      <c r="TL27" s="7"/>
      <c r="TM27" s="7"/>
      <c r="TN27" s="7"/>
      <c r="TO27" s="7"/>
      <c r="TP27" s="7"/>
      <c r="TQ27" s="7"/>
      <c r="TR27" s="7"/>
      <c r="TS27" s="7"/>
      <c r="TT27" s="7"/>
      <c r="TU27" s="7"/>
      <c r="TV27" s="7"/>
      <c r="TW27" s="7"/>
      <c r="TX27" s="7"/>
      <c r="TY27" s="7"/>
      <c r="TZ27" s="7"/>
      <c r="UA27" s="7"/>
      <c r="UB27" s="7"/>
      <c r="UC27" s="7"/>
      <c r="UD27" s="7"/>
      <c r="UE27" s="7"/>
      <c r="UF27" s="7"/>
      <c r="UG27" s="7"/>
      <c r="UH27" s="7"/>
      <c r="UI27" s="7"/>
      <c r="UJ27" s="7"/>
      <c r="UK27" s="7"/>
      <c r="UL27" s="7"/>
      <c r="UM27" s="7"/>
      <c r="UN27" s="7"/>
      <c r="UO27" s="7"/>
      <c r="UP27" s="7"/>
      <c r="UQ27" s="7"/>
      <c r="UR27" s="7"/>
      <c r="US27" s="7"/>
      <c r="UT27" s="7"/>
      <c r="UU27" s="7"/>
      <c r="UV27" s="7"/>
      <c r="UW27" s="7"/>
      <c r="UX27" s="7"/>
      <c r="UY27" s="7"/>
      <c r="UZ27" s="7"/>
      <c r="VA27" s="7"/>
      <c r="VB27" s="7"/>
      <c r="VC27" s="7"/>
      <c r="VD27" s="7"/>
      <c r="VE27" s="7"/>
      <c r="VF27" s="7"/>
      <c r="VG27" s="7"/>
      <c r="VH27" s="7"/>
      <c r="VI27" s="7"/>
      <c r="VJ27" s="7"/>
      <c r="VK27" s="7"/>
      <c r="VL27" s="7"/>
      <c r="VM27" s="7"/>
      <c r="VN27" s="7"/>
      <c r="VO27" s="7"/>
      <c r="VP27" s="7"/>
      <c r="VQ27" s="7"/>
      <c r="VR27" s="7"/>
      <c r="VS27" s="7"/>
      <c r="VT27" s="7"/>
      <c r="VU27" s="7"/>
      <c r="VV27" s="7"/>
      <c r="VW27" s="7"/>
      <c r="VX27" s="7"/>
      <c r="VY27" s="7"/>
      <c r="VZ27" s="7"/>
      <c r="WA27" s="7"/>
      <c r="WB27" s="7"/>
      <c r="WC27" s="7"/>
      <c r="WD27" s="7"/>
      <c r="WE27" s="7"/>
      <c r="WF27" s="7"/>
      <c r="WG27" s="7"/>
      <c r="WH27" s="7"/>
      <c r="WI27" s="7"/>
      <c r="WJ27" s="7"/>
      <c r="WK27" s="7"/>
      <c r="WL27" s="7"/>
      <c r="WM27" s="7"/>
      <c r="WN27" s="7"/>
      <c r="WO27" s="7"/>
      <c r="WP27" s="7"/>
      <c r="WQ27" s="7"/>
      <c r="WR27" s="7"/>
      <c r="WS27" s="7"/>
      <c r="WT27" s="7"/>
      <c r="WU27" s="7"/>
      <c r="WV27" s="7"/>
      <c r="WW27" s="7"/>
      <c r="WX27" s="7"/>
      <c r="WY27" s="7"/>
      <c r="WZ27" s="7"/>
      <c r="XA27" s="7"/>
      <c r="XB27" s="7"/>
      <c r="XC27" s="7"/>
      <c r="XD27" s="7"/>
      <c r="XE27" s="7"/>
      <c r="XF27" s="7"/>
      <c r="XG27" s="7"/>
      <c r="XH27" s="7"/>
      <c r="XI27" s="7"/>
      <c r="XJ27" s="7"/>
      <c r="XK27" s="7"/>
      <c r="XL27" s="7"/>
      <c r="XM27" s="7"/>
      <c r="XN27" s="7"/>
      <c r="XO27" s="7"/>
      <c r="XP27" s="7"/>
      <c r="XQ27" s="7"/>
      <c r="XR27" s="7"/>
      <c r="XS27" s="7"/>
      <c r="XT27" s="7"/>
      <c r="XU27" s="7"/>
      <c r="XV27" s="7"/>
      <c r="XW27" s="7"/>
      <c r="XX27" s="7"/>
      <c r="XY27" s="7"/>
      <c r="XZ27" s="7"/>
      <c r="YA27" s="7"/>
      <c r="YB27" s="7"/>
      <c r="YC27" s="7"/>
      <c r="YD27" s="7"/>
      <c r="YE27" s="7"/>
      <c r="YF27" s="7"/>
      <c r="YG27" s="7"/>
      <c r="YH27" s="7"/>
      <c r="YI27" s="7"/>
      <c r="YJ27" s="7"/>
      <c r="YK27" s="7"/>
      <c r="YL27" s="7"/>
      <c r="YM27" s="7"/>
      <c r="YN27" s="7"/>
      <c r="YO27" s="7"/>
      <c r="YP27" s="7"/>
      <c r="YQ27" s="7"/>
      <c r="YR27" s="7"/>
      <c r="YS27" s="7"/>
      <c r="YT27" s="7"/>
      <c r="YU27" s="7"/>
      <c r="YV27" s="7"/>
      <c r="YW27" s="7"/>
      <c r="YX27" s="7"/>
      <c r="YY27" s="7"/>
      <c r="YZ27" s="7"/>
      <c r="ZA27" s="7"/>
      <c r="ZB27" s="7"/>
      <c r="ZC27" s="7"/>
      <c r="ZD27" s="7"/>
      <c r="ZE27" s="7"/>
      <c r="ZF27" s="7"/>
      <c r="ZG27" s="7"/>
      <c r="ZH27" s="7"/>
      <c r="ZI27" s="7"/>
      <c r="ZJ27" s="7"/>
      <c r="ZK27" s="7"/>
      <c r="ZL27" s="7"/>
      <c r="ZM27" s="7"/>
      <c r="ZN27" s="7"/>
      <c r="ZO27" s="7"/>
      <c r="ZP27" s="7"/>
      <c r="ZQ27" s="7"/>
      <c r="ZR27" s="7"/>
      <c r="ZS27" s="7"/>
      <c r="ZT27" s="7"/>
      <c r="ZU27" s="7"/>
      <c r="ZV27" s="7"/>
      <c r="ZW27" s="7"/>
      <c r="ZX27" s="7"/>
      <c r="ZY27" s="7"/>
      <c r="ZZ27" s="7"/>
      <c r="AAA27" s="7"/>
      <c r="AAB27" s="7"/>
      <c r="AAC27" s="7"/>
      <c r="AAD27" s="7"/>
      <c r="AAE27" s="7"/>
      <c r="AAF27" s="7"/>
      <c r="AAG27" s="7"/>
      <c r="AAH27" s="7"/>
      <c r="AAI27" s="7"/>
      <c r="AAJ27" s="7"/>
      <c r="AAK27" s="7"/>
      <c r="AAL27" s="7"/>
      <c r="AAM27" s="7"/>
      <c r="AAN27" s="7"/>
      <c r="AAO27" s="7"/>
      <c r="AAP27" s="7"/>
      <c r="AAQ27" s="7"/>
      <c r="AAR27" s="7"/>
      <c r="AAS27" s="7"/>
      <c r="AAT27" s="7"/>
      <c r="AAU27" s="7"/>
      <c r="AAV27" s="7"/>
      <c r="AAW27" s="7"/>
      <c r="AAX27" s="7"/>
      <c r="AAY27" s="7"/>
      <c r="AAZ27" s="7"/>
      <c r="ABA27" s="7"/>
      <c r="ABB27" s="7"/>
      <c r="ABC27" s="7"/>
      <c r="ABD27" s="7"/>
      <c r="ABE27" s="7"/>
      <c r="ABF27" s="7"/>
      <c r="ABG27" s="7"/>
      <c r="ABH27" s="7"/>
      <c r="ABI27" s="7"/>
      <c r="ABJ27" s="7"/>
      <c r="ABK27" s="7"/>
      <c r="ABL27" s="7"/>
      <c r="ABM27" s="7"/>
      <c r="ABN27" s="7"/>
      <c r="ABO27" s="7"/>
      <c r="ABP27" s="7"/>
      <c r="ABQ27" s="7"/>
      <c r="ABR27" s="7"/>
      <c r="ABS27" s="7"/>
      <c r="ABT27" s="7"/>
      <c r="ABU27" s="7"/>
      <c r="ABV27" s="7"/>
      <c r="ABW27" s="7"/>
      <c r="ABX27" s="7"/>
      <c r="ABY27" s="7"/>
      <c r="ABZ27" s="7"/>
      <c r="ACA27" s="7"/>
      <c r="ACB27" s="7"/>
      <c r="ACC27" s="7"/>
      <c r="ACD27" s="7"/>
      <c r="ACE27" s="7"/>
      <c r="ACF27" s="7"/>
      <c r="ACG27" s="7"/>
      <c r="ACH27" s="7"/>
      <c r="ACI27" s="7"/>
      <c r="ACJ27" s="7"/>
      <c r="ACK27" s="7"/>
      <c r="ACL27" s="7"/>
      <c r="ACM27" s="7"/>
      <c r="ACN27" s="7"/>
      <c r="ACO27" s="7"/>
      <c r="ACP27" s="7"/>
      <c r="ACQ27" s="7"/>
      <c r="ACR27" s="7"/>
      <c r="ACS27" s="7"/>
      <c r="ACT27" s="7"/>
      <c r="ACU27" s="7"/>
      <c r="ACV27" s="7"/>
      <c r="ACW27" s="7"/>
      <c r="ACX27" s="7"/>
      <c r="ACY27" s="7"/>
      <c r="ACZ27" s="7"/>
      <c r="ADA27" s="7"/>
      <c r="ADB27" s="7"/>
      <c r="ADC27" s="7"/>
      <c r="ADD27" s="7"/>
      <c r="ADE27" s="7"/>
      <c r="ADF27" s="7"/>
      <c r="ADG27" s="7"/>
      <c r="ADH27" s="7"/>
      <c r="ADI27" s="7"/>
      <c r="ADJ27" s="7"/>
      <c r="ADK27" s="7"/>
      <c r="ADL27" s="7"/>
      <c r="ADM27" s="7"/>
      <c r="ADN27" s="7"/>
      <c r="ADO27" s="7"/>
      <c r="ADP27" s="7"/>
      <c r="ADQ27" s="7"/>
      <c r="ADR27" s="7"/>
      <c r="ADS27" s="7"/>
      <c r="ADT27" s="7"/>
      <c r="ADU27" s="7"/>
      <c r="ADV27" s="7"/>
      <c r="ADW27" s="7"/>
      <c r="ADX27" s="7"/>
      <c r="ADY27" s="7"/>
      <c r="ADZ27" s="7"/>
      <c r="AEA27" s="7"/>
      <c r="AEB27" s="7"/>
      <c r="AEC27" s="7"/>
      <c r="AED27" s="7"/>
      <c r="AEE27" s="7"/>
      <c r="AEF27" s="7"/>
      <c r="AEG27" s="7"/>
      <c r="AEH27" s="7"/>
      <c r="AEI27" s="7"/>
      <c r="AEJ27" s="7"/>
      <c r="AEK27" s="7"/>
      <c r="AEL27" s="7"/>
      <c r="AEM27" s="7"/>
      <c r="AEN27" s="7"/>
      <c r="AEO27" s="7"/>
      <c r="AEP27" s="7"/>
      <c r="AEQ27" s="7"/>
      <c r="AER27" s="7"/>
      <c r="AES27" s="7"/>
      <c r="AET27" s="7"/>
      <c r="AEU27" s="7"/>
      <c r="AEV27" s="7"/>
      <c r="AEW27" s="7"/>
      <c r="AEX27" s="7"/>
      <c r="AEY27" s="7"/>
      <c r="AEZ27" s="7"/>
      <c r="AFA27" s="7"/>
      <c r="AFB27" s="7"/>
      <c r="AFC27" s="7"/>
      <c r="AFD27" s="7"/>
      <c r="AFE27" s="7"/>
      <c r="AFF27" s="7"/>
      <c r="AFG27" s="7"/>
      <c r="AFH27" s="7"/>
      <c r="AFI27" s="7"/>
      <c r="AFJ27" s="7"/>
      <c r="AFK27" s="7"/>
      <c r="AFL27" s="7"/>
      <c r="AFM27" s="7"/>
      <c r="AFN27" s="7"/>
      <c r="AFO27" s="7"/>
      <c r="AFP27" s="7"/>
      <c r="AFQ27" s="7"/>
      <c r="AFR27" s="7"/>
      <c r="AFS27" s="7"/>
      <c r="AFT27" s="7"/>
      <c r="AFU27" s="7"/>
      <c r="AFV27" s="7"/>
      <c r="AFW27" s="7"/>
      <c r="AFX27" s="7"/>
      <c r="AFY27" s="7"/>
      <c r="AFZ27" s="7"/>
      <c r="AGA27" s="7"/>
      <c r="AGB27" s="7"/>
      <c r="AGC27" s="7"/>
      <c r="AGD27" s="7"/>
      <c r="AGE27" s="7"/>
      <c r="AGF27" s="7"/>
      <c r="AGG27" s="7"/>
      <c r="AGH27" s="7"/>
      <c r="AGI27" s="7"/>
      <c r="AGJ27" s="7"/>
      <c r="AGK27" s="7"/>
      <c r="AGL27" s="7"/>
      <c r="AGM27" s="7"/>
      <c r="AGN27" s="7"/>
      <c r="AGO27" s="7"/>
      <c r="AGP27" s="7"/>
      <c r="AGQ27" s="7"/>
      <c r="AGR27" s="7"/>
      <c r="AGS27" s="7"/>
      <c r="AGT27" s="7"/>
      <c r="AGU27" s="7"/>
      <c r="AGV27" s="7"/>
      <c r="AGW27" s="7"/>
      <c r="AGX27" s="7"/>
      <c r="AGY27" s="7"/>
      <c r="AGZ27" s="7"/>
      <c r="AHA27" s="7"/>
      <c r="AHB27" s="7"/>
      <c r="AHC27" s="7"/>
      <c r="AHD27" s="7"/>
      <c r="AHE27" s="7"/>
      <c r="AHF27" s="7"/>
      <c r="AHG27" s="7"/>
      <c r="AHH27" s="7"/>
      <c r="AHI27" s="7"/>
      <c r="AHJ27" s="7"/>
      <c r="AHK27" s="7"/>
      <c r="AHL27" s="7"/>
      <c r="AHM27" s="7"/>
      <c r="AHN27" s="7"/>
      <c r="AHO27" s="7"/>
      <c r="AHP27" s="7"/>
      <c r="AHQ27" s="7"/>
      <c r="AHR27" s="7"/>
      <c r="AHS27" s="7"/>
      <c r="AHT27" s="7"/>
      <c r="AHU27" s="7"/>
      <c r="AHV27" s="7"/>
      <c r="AHW27" s="7"/>
      <c r="AHX27" s="7"/>
      <c r="AHY27" s="7"/>
      <c r="AHZ27" s="7"/>
      <c r="AIA27" s="7"/>
      <c r="AIB27" s="7"/>
      <c r="AIC27" s="7"/>
      <c r="AID27" s="7"/>
      <c r="AIE27" s="7"/>
      <c r="AIF27" s="7"/>
      <c r="AIG27" s="7"/>
      <c r="AIH27" s="7"/>
      <c r="AII27" s="7"/>
      <c r="AIJ27" s="7"/>
      <c r="AIK27" s="7"/>
      <c r="AIL27" s="7"/>
      <c r="AIM27" s="7"/>
      <c r="AIN27" s="7"/>
      <c r="AIO27" s="7"/>
      <c r="AIP27" s="7"/>
      <c r="AIQ27" s="7"/>
      <c r="AIR27" s="7"/>
      <c r="AIS27" s="7"/>
      <c r="AIT27" s="7"/>
      <c r="AIU27" s="7"/>
      <c r="AIV27" s="7"/>
      <c r="AIW27" s="7"/>
      <c r="AIX27" s="7"/>
      <c r="AIY27" s="7"/>
      <c r="AIZ27" s="7"/>
      <c r="AJA27" s="7"/>
      <c r="AJB27" s="7"/>
      <c r="AJC27" s="7"/>
      <c r="AJD27" s="7"/>
      <c r="AJE27" s="7"/>
      <c r="AJF27" s="7"/>
      <c r="AJG27" s="7"/>
      <c r="AJH27" s="7"/>
      <c r="AJI27" s="7"/>
      <c r="AJJ27" s="7"/>
      <c r="AJK27" s="7"/>
      <c r="AJL27" s="7"/>
      <c r="AJM27" s="7"/>
      <c r="AJN27" s="7"/>
      <c r="AJO27" s="7"/>
      <c r="AJP27" s="7"/>
      <c r="AJQ27" s="7"/>
      <c r="AJR27" s="7"/>
      <c r="AJS27" s="7"/>
      <c r="AJT27" s="7"/>
      <c r="AJU27" s="7"/>
      <c r="AJV27" s="7"/>
      <c r="AJW27" s="7"/>
      <c r="AJX27" s="7"/>
      <c r="AJY27" s="7"/>
      <c r="AJZ27" s="7"/>
      <c r="AKA27" s="7"/>
      <c r="AKB27" s="7"/>
      <c r="AKC27" s="7"/>
      <c r="AKD27" s="7"/>
      <c r="AKE27" s="7"/>
      <c r="AKF27" s="7"/>
      <c r="AKG27" s="7"/>
      <c r="AKH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row>
    <row r="28" spans="1:1007" s="7" customFormat="1" x14ac:dyDescent="0.25">
      <c r="A28" s="26" t="s">
        <v>5</v>
      </c>
      <c r="B28" s="18">
        <v>23547483</v>
      </c>
      <c r="C28" s="19">
        <v>23932970</v>
      </c>
      <c r="D28" s="20">
        <v>25907758.409999993</v>
      </c>
      <c r="E28" s="20">
        <v>26507528.083601534</v>
      </c>
      <c r="F28" s="12">
        <v>27267621.402000025</v>
      </c>
      <c r="G28" s="12">
        <v>27080563.059999999</v>
      </c>
      <c r="H28" s="12">
        <v>28422211.429999992</v>
      </c>
      <c r="I28" s="12">
        <v>30054697.02</v>
      </c>
      <c r="J28" s="12">
        <v>30480293.489999998</v>
      </c>
      <c r="K28" s="12">
        <v>30181864.759999998</v>
      </c>
      <c r="L28" s="12">
        <v>33176585.02</v>
      </c>
    </row>
    <row r="29" spans="1:1007" x14ac:dyDescent="0.4">
      <c r="A29" s="10" t="s">
        <v>4</v>
      </c>
      <c r="B29" s="14">
        <v>1.21</v>
      </c>
      <c r="C29" s="15">
        <v>1.25</v>
      </c>
      <c r="D29" s="15">
        <v>1.27</v>
      </c>
      <c r="E29" s="16">
        <v>1.3</v>
      </c>
      <c r="F29" s="17">
        <v>1.34</v>
      </c>
      <c r="G29" s="17">
        <v>1.35</v>
      </c>
      <c r="H29" s="17">
        <v>1.41</v>
      </c>
      <c r="I29" s="15">
        <v>1.52</v>
      </c>
      <c r="J29" s="17">
        <v>1.56</v>
      </c>
      <c r="K29" s="17">
        <v>1.61</v>
      </c>
      <c r="L29" s="17">
        <v>1.71</v>
      </c>
    </row>
    <row r="30" spans="1:1007" s="7" customFormat="1" ht="24" customHeight="1" x14ac:dyDescent="0.25">
      <c r="A30" s="26" t="s">
        <v>1</v>
      </c>
      <c r="B30" s="22">
        <v>12220132</v>
      </c>
      <c r="C30" s="19">
        <v>10967332</v>
      </c>
      <c r="D30" s="20">
        <v>9495334.5334361512</v>
      </c>
      <c r="E30" s="20">
        <v>8899486.1616371553</v>
      </c>
      <c r="F30" s="12">
        <f>F28*F31</f>
        <v>8616568.3630320076</v>
      </c>
      <c r="G30" s="12">
        <f>G28*G31</f>
        <v>7663799.3459799988</v>
      </c>
      <c r="H30" s="12">
        <f>H28*H31</f>
        <v>7986641.4118299987</v>
      </c>
      <c r="I30" s="12">
        <f>I28*I31</f>
        <v>8114768.1954000005</v>
      </c>
      <c r="J30" s="12">
        <v>7442874.5806932542</v>
      </c>
      <c r="K30" s="12">
        <f>K28*K31</f>
        <v>6549464.6529199993</v>
      </c>
      <c r="L30" s="12">
        <v>5278521.7706191298</v>
      </c>
    </row>
    <row r="31" spans="1:1007" x14ac:dyDescent="0.4">
      <c r="A31" s="26" t="s">
        <v>0</v>
      </c>
      <c r="B31" s="23">
        <v>0.52</v>
      </c>
      <c r="C31" s="24">
        <v>0.46</v>
      </c>
      <c r="D31" s="24">
        <v>0.37</v>
      </c>
      <c r="E31" s="24">
        <v>0.34</v>
      </c>
      <c r="F31" s="25">
        <v>0.316</v>
      </c>
      <c r="G31" s="25">
        <v>0.28299999999999997</v>
      </c>
      <c r="H31" s="25">
        <v>0.28100000000000003</v>
      </c>
      <c r="I31" s="25">
        <v>0.27</v>
      </c>
      <c r="J31" s="25">
        <v>0.26500000000000001</v>
      </c>
      <c r="K31" s="25">
        <v>0.217</v>
      </c>
      <c r="L31" s="25">
        <v>0.17599999999999999</v>
      </c>
    </row>
    <row r="32" spans="1:1007" s="7" customFormat="1" ht="24" customHeight="1" x14ac:dyDescent="0.25">
      <c r="A32" s="10" t="s">
        <v>24</v>
      </c>
      <c r="B32" s="21">
        <v>717398</v>
      </c>
      <c r="C32" s="19">
        <v>969498</v>
      </c>
      <c r="D32" s="57" t="s">
        <v>30</v>
      </c>
      <c r="E32" s="20">
        <v>1567328</v>
      </c>
      <c r="F32" s="12">
        <v>1705568.7002102698</v>
      </c>
      <c r="G32" s="12">
        <v>1770973.0005400002</v>
      </c>
      <c r="H32" s="12">
        <v>1850285.7645200002</v>
      </c>
      <c r="I32" s="12">
        <v>1953146.82</v>
      </c>
      <c r="J32" s="12">
        <v>1952908.48</v>
      </c>
      <c r="K32" s="12">
        <v>2211155.9775399999</v>
      </c>
      <c r="L32" s="12">
        <v>2599157.79</v>
      </c>
    </row>
    <row r="33" spans="1:1007" ht="21.75" x14ac:dyDescent="0.4">
      <c r="A33" s="10" t="s">
        <v>22</v>
      </c>
      <c r="B33" s="14">
        <v>36.94</v>
      </c>
      <c r="C33" s="15">
        <v>50.76</v>
      </c>
      <c r="D33" s="15">
        <v>70.459999999999994</v>
      </c>
      <c r="E33" s="17">
        <v>76.77</v>
      </c>
      <c r="F33" s="17">
        <v>83.52</v>
      </c>
      <c r="G33" s="17">
        <v>88.49</v>
      </c>
      <c r="H33" s="17">
        <v>92.14</v>
      </c>
      <c r="I33" s="15">
        <v>98.85</v>
      </c>
      <c r="J33" s="16">
        <v>100</v>
      </c>
      <c r="K33" s="17">
        <v>118.32</v>
      </c>
      <c r="L33" s="17">
        <v>133.59</v>
      </c>
    </row>
    <row r="34" spans="1:1007" s="7" customFormat="1" ht="24" customHeight="1" x14ac:dyDescent="0.25">
      <c r="A34" s="10" t="s">
        <v>2</v>
      </c>
      <c r="B34" s="11">
        <v>1867</v>
      </c>
      <c r="C34" s="19">
        <v>1924</v>
      </c>
      <c r="D34" s="19">
        <v>2143</v>
      </c>
      <c r="E34" s="13">
        <v>2271</v>
      </c>
      <c r="F34" s="13">
        <v>2384</v>
      </c>
      <c r="G34" s="13">
        <v>2386</v>
      </c>
      <c r="H34" s="13">
        <v>2567</v>
      </c>
      <c r="I34" s="19">
        <v>2813</v>
      </c>
      <c r="J34" s="13">
        <v>2870</v>
      </c>
      <c r="K34" s="13">
        <v>2839</v>
      </c>
      <c r="L34" s="13">
        <v>3126</v>
      </c>
    </row>
    <row r="36" spans="1:1007" x14ac:dyDescent="0.4">
      <c r="A36" s="52" t="s">
        <v>10</v>
      </c>
    </row>
    <row r="37" spans="1:1007" s="7" customFormat="1" ht="86.45" customHeight="1" x14ac:dyDescent="0.25">
      <c r="A37" s="78" t="s">
        <v>9</v>
      </c>
      <c r="B37" s="79"/>
      <c r="C37" s="79"/>
      <c r="D37" s="79"/>
      <c r="E37" s="79"/>
      <c r="F37" s="79"/>
      <c r="G37" s="79"/>
      <c r="H37" s="79"/>
      <c r="I37" s="79"/>
      <c r="J37" s="79"/>
      <c r="K37" s="79"/>
      <c r="L37" s="79"/>
    </row>
    <row r="38" spans="1:1007" s="7" customFormat="1" ht="81.75" customHeight="1" x14ac:dyDescent="0.25">
      <c r="A38" s="78" t="s">
        <v>6</v>
      </c>
      <c r="B38" s="78"/>
      <c r="C38" s="78"/>
      <c r="D38" s="78"/>
      <c r="E38" s="78"/>
      <c r="F38" s="78"/>
      <c r="G38" s="78"/>
      <c r="H38" s="78"/>
      <c r="I38" s="78"/>
      <c r="J38" s="78"/>
      <c r="K38" s="78"/>
      <c r="L38" s="78"/>
      <c r="P38" s="50"/>
    </row>
    <row r="39" spans="1:1007" s="50" customFormat="1" ht="24" customHeight="1" x14ac:dyDescent="0.25">
      <c r="A39" s="82" t="s">
        <v>7</v>
      </c>
      <c r="B39" s="83"/>
      <c r="C39" s="83"/>
      <c r="D39" s="83"/>
      <c r="E39" s="83"/>
      <c r="F39" s="83"/>
      <c r="G39" s="83"/>
      <c r="H39" s="83"/>
      <c r="I39" s="83"/>
      <c r="J39" s="83"/>
      <c r="K39" s="83"/>
      <c r="L39" s="83"/>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c r="TM39" s="51"/>
      <c r="TN39" s="51"/>
      <c r="TO39" s="51"/>
      <c r="TP39" s="51"/>
      <c r="TQ39" s="51"/>
      <c r="TR39" s="51"/>
      <c r="TS39" s="51"/>
      <c r="TT39" s="51"/>
      <c r="TU39" s="51"/>
      <c r="TV39" s="51"/>
      <c r="TW39" s="51"/>
      <c r="TX39" s="51"/>
      <c r="TY39" s="51"/>
      <c r="TZ39" s="51"/>
      <c r="UA39" s="51"/>
      <c r="UB39" s="51"/>
      <c r="UC39" s="51"/>
      <c r="UD39" s="51"/>
      <c r="UE39" s="51"/>
      <c r="UF39" s="51"/>
      <c r="UG39" s="51"/>
      <c r="UH39" s="51"/>
      <c r="UI39" s="51"/>
      <c r="UJ39" s="51"/>
      <c r="UK39" s="51"/>
      <c r="UL39" s="51"/>
      <c r="UM39" s="51"/>
      <c r="UN39" s="51"/>
      <c r="UO39" s="51"/>
      <c r="UP39" s="51"/>
      <c r="UQ39" s="51"/>
      <c r="UR39" s="51"/>
      <c r="US39" s="51"/>
      <c r="UT39" s="51"/>
      <c r="UU39" s="51"/>
      <c r="UV39" s="51"/>
      <c r="UW39" s="51"/>
      <c r="UX39" s="51"/>
      <c r="UY39" s="51"/>
      <c r="UZ39" s="51"/>
      <c r="VA39" s="51"/>
      <c r="VB39" s="51"/>
      <c r="VC39" s="51"/>
      <c r="VD39" s="51"/>
      <c r="VE39" s="51"/>
      <c r="VF39" s="51"/>
      <c r="VG39" s="51"/>
      <c r="VH39" s="51"/>
      <c r="VI39" s="51"/>
      <c r="VJ39" s="51"/>
      <c r="VK39" s="51"/>
      <c r="VL39" s="51"/>
      <c r="VM39" s="51"/>
      <c r="VN39" s="51"/>
      <c r="VO39" s="51"/>
      <c r="VP39" s="51"/>
      <c r="VQ39" s="51"/>
      <c r="VR39" s="51"/>
      <c r="VS39" s="51"/>
      <c r="VT39" s="51"/>
      <c r="VU39" s="51"/>
      <c r="VV39" s="51"/>
      <c r="VW39" s="51"/>
      <c r="VX39" s="51"/>
      <c r="VY39" s="51"/>
      <c r="VZ39" s="51"/>
      <c r="WA39" s="51"/>
      <c r="WB39" s="51"/>
      <c r="WC39" s="51"/>
      <c r="WD39" s="51"/>
      <c r="WE39" s="51"/>
      <c r="WF39" s="51"/>
      <c r="WG39" s="51"/>
      <c r="WH39" s="51"/>
      <c r="WI39" s="51"/>
      <c r="WJ39" s="51"/>
      <c r="WK39" s="51"/>
      <c r="WL39" s="51"/>
      <c r="WM39" s="51"/>
      <c r="WN39" s="51"/>
      <c r="WO39" s="51"/>
      <c r="WP39" s="51"/>
      <c r="WQ39" s="51"/>
      <c r="WR39" s="51"/>
      <c r="WS39" s="51"/>
      <c r="WT39" s="51"/>
      <c r="WU39" s="51"/>
      <c r="WV39" s="51"/>
      <c r="WW39" s="51"/>
      <c r="WX39" s="51"/>
      <c r="WY39" s="51"/>
      <c r="WZ39" s="51"/>
      <c r="XA39" s="51"/>
      <c r="XB39" s="51"/>
      <c r="XC39" s="51"/>
      <c r="XD39" s="51"/>
      <c r="XE39" s="51"/>
      <c r="XF39" s="51"/>
      <c r="XG39" s="51"/>
      <c r="XH39" s="51"/>
      <c r="XI39" s="51"/>
      <c r="XJ39" s="51"/>
      <c r="XK39" s="51"/>
      <c r="XL39" s="51"/>
      <c r="XM39" s="51"/>
      <c r="XN39" s="51"/>
      <c r="XO39" s="51"/>
      <c r="XP39" s="51"/>
      <c r="XQ39" s="51"/>
      <c r="XR39" s="51"/>
      <c r="XS39" s="51"/>
      <c r="XT39" s="51"/>
      <c r="XU39" s="51"/>
      <c r="XV39" s="51"/>
      <c r="XW39" s="51"/>
      <c r="XX39" s="51"/>
      <c r="XY39" s="51"/>
      <c r="XZ39" s="51"/>
      <c r="YA39" s="51"/>
      <c r="YB39" s="51"/>
      <c r="YC39" s="51"/>
      <c r="YD39" s="51"/>
      <c r="YE39" s="51"/>
      <c r="YF39" s="51"/>
      <c r="YG39" s="51"/>
      <c r="YH39" s="51"/>
      <c r="YI39" s="51"/>
      <c r="YJ39" s="51"/>
      <c r="YK39" s="51"/>
      <c r="YL39" s="51"/>
      <c r="YM39" s="51"/>
      <c r="YN39" s="51"/>
      <c r="YO39" s="51"/>
      <c r="YP39" s="51"/>
      <c r="YQ39" s="51"/>
      <c r="YR39" s="51"/>
      <c r="YS39" s="51"/>
      <c r="YT39" s="51"/>
      <c r="YU39" s="51"/>
      <c r="YV39" s="51"/>
      <c r="YW39" s="51"/>
      <c r="YX39" s="51"/>
      <c r="YY39" s="51"/>
      <c r="YZ39" s="51"/>
      <c r="ZA39" s="51"/>
      <c r="ZB39" s="51"/>
      <c r="ZC39" s="51"/>
      <c r="ZD39" s="51"/>
      <c r="ZE39" s="51"/>
      <c r="ZF39" s="51"/>
      <c r="ZG39" s="51"/>
      <c r="ZH39" s="51"/>
      <c r="ZI39" s="51"/>
      <c r="ZJ39" s="51"/>
      <c r="ZK39" s="51"/>
      <c r="ZL39" s="51"/>
      <c r="ZM39" s="51"/>
      <c r="ZN39" s="51"/>
      <c r="ZO39" s="51"/>
      <c r="ZP39" s="51"/>
      <c r="ZQ39" s="51"/>
      <c r="ZR39" s="51"/>
      <c r="ZS39" s="51"/>
      <c r="ZT39" s="51"/>
      <c r="ZU39" s="51"/>
      <c r="ZV39" s="51"/>
      <c r="ZW39" s="51"/>
      <c r="ZX39" s="51"/>
      <c r="ZY39" s="51"/>
      <c r="ZZ39" s="51"/>
      <c r="AAA39" s="51"/>
      <c r="AAB39" s="51"/>
      <c r="AAC39" s="51"/>
      <c r="AAD39" s="51"/>
      <c r="AAE39" s="51"/>
      <c r="AAF39" s="51"/>
      <c r="AAG39" s="51"/>
      <c r="AAH39" s="51"/>
      <c r="AAI39" s="51"/>
      <c r="AAJ39" s="51"/>
      <c r="AAK39" s="51"/>
      <c r="AAL39" s="51"/>
      <c r="AAM39" s="51"/>
      <c r="AAN39" s="51"/>
      <c r="AAO39" s="51"/>
      <c r="AAP39" s="51"/>
      <c r="AAQ39" s="51"/>
      <c r="AAR39" s="51"/>
      <c r="AAS39" s="51"/>
      <c r="AAT39" s="51"/>
      <c r="AAU39" s="51"/>
      <c r="AAV39" s="51"/>
      <c r="AAW39" s="51"/>
      <c r="AAX39" s="51"/>
      <c r="AAY39" s="51"/>
      <c r="AAZ39" s="51"/>
      <c r="ABA39" s="51"/>
      <c r="ABB39" s="51"/>
      <c r="ABC39" s="51"/>
      <c r="ABD39" s="51"/>
      <c r="ABE39" s="51"/>
      <c r="ABF39" s="51"/>
      <c r="ABG39" s="51"/>
      <c r="ABH39" s="51"/>
      <c r="ABI39" s="51"/>
      <c r="ABJ39" s="51"/>
      <c r="ABK39" s="51"/>
      <c r="ABL39" s="51"/>
      <c r="ABM39" s="51"/>
      <c r="ABN39" s="51"/>
      <c r="ABO39" s="51"/>
      <c r="ABP39" s="51"/>
      <c r="ABQ39" s="51"/>
      <c r="ABR39" s="51"/>
      <c r="ABS39" s="51"/>
      <c r="ABT39" s="51"/>
      <c r="ABU39" s="51"/>
      <c r="ABV39" s="51"/>
      <c r="ABW39" s="51"/>
      <c r="ABX39" s="51"/>
      <c r="ABY39" s="51"/>
      <c r="ABZ39" s="51"/>
      <c r="ACA39" s="51"/>
      <c r="ACB39" s="51"/>
      <c r="ACC39" s="51"/>
      <c r="ACD39" s="51"/>
      <c r="ACE39" s="51"/>
      <c r="ACF39" s="51"/>
      <c r="ACG39" s="51"/>
      <c r="ACH39" s="51"/>
      <c r="ACI39" s="51"/>
      <c r="ACJ39" s="51"/>
      <c r="ACK39" s="51"/>
      <c r="ACL39" s="51"/>
      <c r="ACM39" s="51"/>
      <c r="ACN39" s="51"/>
      <c r="ACO39" s="51"/>
      <c r="ACP39" s="51"/>
      <c r="ACQ39" s="51"/>
      <c r="ACR39" s="51"/>
      <c r="ACS39" s="51"/>
      <c r="ACT39" s="51"/>
      <c r="ACU39" s="51"/>
      <c r="ACV39" s="51"/>
      <c r="ACW39" s="51"/>
      <c r="ACX39" s="51"/>
      <c r="ACY39" s="51"/>
      <c r="ACZ39" s="51"/>
      <c r="ADA39" s="51"/>
      <c r="ADB39" s="51"/>
      <c r="ADC39" s="51"/>
      <c r="ADD39" s="51"/>
      <c r="ADE39" s="51"/>
      <c r="ADF39" s="51"/>
      <c r="ADG39" s="51"/>
      <c r="ADH39" s="51"/>
      <c r="ADI39" s="51"/>
      <c r="ADJ39" s="51"/>
      <c r="ADK39" s="51"/>
      <c r="ADL39" s="51"/>
      <c r="ADM39" s="51"/>
      <c r="ADN39" s="51"/>
      <c r="ADO39" s="51"/>
      <c r="ADP39" s="51"/>
      <c r="ADQ39" s="51"/>
      <c r="ADR39" s="51"/>
      <c r="ADS39" s="51"/>
      <c r="ADT39" s="51"/>
      <c r="ADU39" s="51"/>
      <c r="ADV39" s="51"/>
      <c r="ADW39" s="51"/>
      <c r="ADX39" s="51"/>
      <c r="ADY39" s="51"/>
      <c r="ADZ39" s="51"/>
      <c r="AEA39" s="51"/>
      <c r="AEB39" s="51"/>
      <c r="AEC39" s="51"/>
      <c r="AED39" s="51"/>
      <c r="AEE39" s="51"/>
      <c r="AEF39" s="51"/>
      <c r="AEG39" s="51"/>
      <c r="AEH39" s="51"/>
      <c r="AEI39" s="51"/>
      <c r="AEJ39" s="51"/>
      <c r="AEK39" s="51"/>
      <c r="AEL39" s="51"/>
      <c r="AEM39" s="51"/>
      <c r="AEN39" s="51"/>
      <c r="AEO39" s="51"/>
      <c r="AEP39" s="51"/>
      <c r="AEQ39" s="51"/>
      <c r="AER39" s="51"/>
      <c r="AES39" s="51"/>
      <c r="AET39" s="51"/>
      <c r="AEU39" s="51"/>
      <c r="AEV39" s="51"/>
      <c r="AEW39" s="51"/>
      <c r="AEX39" s="51"/>
      <c r="AEY39" s="51"/>
      <c r="AEZ39" s="51"/>
      <c r="AFA39" s="51"/>
      <c r="AFB39" s="51"/>
      <c r="AFC39" s="51"/>
      <c r="AFD39" s="51"/>
      <c r="AFE39" s="51"/>
      <c r="AFF39" s="51"/>
      <c r="AFG39" s="51"/>
      <c r="AFH39" s="51"/>
      <c r="AFI39" s="51"/>
      <c r="AFJ39" s="51"/>
      <c r="AFK39" s="51"/>
      <c r="AFL39" s="51"/>
      <c r="AFM39" s="51"/>
      <c r="AFN39" s="51"/>
      <c r="AFO39" s="51"/>
      <c r="AFP39" s="51"/>
      <c r="AFQ39" s="51"/>
      <c r="AFR39" s="51"/>
      <c r="AFS39" s="51"/>
      <c r="AFT39" s="51"/>
      <c r="AFU39" s="51"/>
      <c r="AFV39" s="51"/>
      <c r="AFW39" s="51"/>
      <c r="AFX39" s="51"/>
      <c r="AFY39" s="51"/>
      <c r="AFZ39" s="51"/>
      <c r="AGA39" s="51"/>
      <c r="AGB39" s="51"/>
      <c r="AGC39" s="51"/>
      <c r="AGD39" s="51"/>
      <c r="AGE39" s="51"/>
      <c r="AGF39" s="51"/>
      <c r="AGG39" s="51"/>
      <c r="AGH39" s="51"/>
      <c r="AGI39" s="51"/>
      <c r="AGJ39" s="51"/>
      <c r="AGK39" s="51"/>
      <c r="AGL39" s="51"/>
      <c r="AGM39" s="51"/>
      <c r="AGN39" s="51"/>
      <c r="AGO39" s="51"/>
      <c r="AGP39" s="51"/>
      <c r="AGQ39" s="51"/>
      <c r="AGR39" s="51"/>
      <c r="AGS39" s="51"/>
      <c r="AGT39" s="51"/>
      <c r="AGU39" s="51"/>
      <c r="AGV39" s="51"/>
      <c r="AGW39" s="51"/>
      <c r="AGX39" s="51"/>
      <c r="AGY39" s="51"/>
      <c r="AGZ39" s="51"/>
      <c r="AHA39" s="51"/>
      <c r="AHB39" s="51"/>
      <c r="AHC39" s="51"/>
      <c r="AHD39" s="51"/>
      <c r="AHE39" s="51"/>
      <c r="AHF39" s="51"/>
      <c r="AHG39" s="51"/>
      <c r="AHH39" s="51"/>
      <c r="AHI39" s="51"/>
      <c r="AHJ39" s="51"/>
      <c r="AHK39" s="51"/>
      <c r="AHL39" s="51"/>
      <c r="AHM39" s="51"/>
      <c r="AHN39" s="51"/>
      <c r="AHO39" s="51"/>
      <c r="AHP39" s="51"/>
      <c r="AHQ39" s="51"/>
      <c r="AHR39" s="51"/>
      <c r="AHS39" s="51"/>
      <c r="AHT39" s="51"/>
      <c r="AHU39" s="51"/>
      <c r="AHV39" s="51"/>
      <c r="AHW39" s="51"/>
      <c r="AHX39" s="51"/>
      <c r="AHY39" s="51"/>
      <c r="AHZ39" s="51"/>
      <c r="AIA39" s="51"/>
      <c r="AIB39" s="51"/>
      <c r="AIC39" s="51"/>
      <c r="AID39" s="51"/>
      <c r="AIE39" s="51"/>
      <c r="AIF39" s="51"/>
      <c r="AIG39" s="51"/>
      <c r="AIH39" s="51"/>
      <c r="AII39" s="51"/>
      <c r="AIJ39" s="51"/>
      <c r="AIK39" s="51"/>
      <c r="AIL39" s="51"/>
      <c r="AIM39" s="51"/>
      <c r="AIN39" s="51"/>
      <c r="AIO39" s="51"/>
      <c r="AIP39" s="51"/>
      <c r="AIQ39" s="51"/>
      <c r="AIR39" s="51"/>
      <c r="AIS39" s="51"/>
      <c r="AIT39" s="51"/>
      <c r="AIU39" s="51"/>
      <c r="AIV39" s="51"/>
      <c r="AIW39" s="51"/>
      <c r="AIX39" s="51"/>
      <c r="AIY39" s="51"/>
      <c r="AIZ39" s="51"/>
      <c r="AJA39" s="51"/>
      <c r="AJB39" s="51"/>
      <c r="AJC39" s="51"/>
      <c r="AJD39" s="51"/>
      <c r="AJE39" s="51"/>
      <c r="AJF39" s="51"/>
      <c r="AJG39" s="51"/>
      <c r="AJH39" s="51"/>
      <c r="AJI39" s="51"/>
      <c r="AJJ39" s="51"/>
      <c r="AJK39" s="51"/>
      <c r="AJL39" s="51"/>
      <c r="AJM39" s="51"/>
      <c r="AJN39" s="51"/>
      <c r="AJO39" s="51"/>
      <c r="AJP39" s="51"/>
      <c r="AJQ39" s="51"/>
      <c r="AJR39" s="51"/>
      <c r="AJS39" s="51"/>
      <c r="AJT39" s="51"/>
      <c r="AJU39" s="51"/>
      <c r="AJV39" s="51"/>
      <c r="AJW39" s="51"/>
      <c r="AJX39" s="51"/>
      <c r="AJY39" s="51"/>
      <c r="AJZ39" s="51"/>
      <c r="AKA39" s="51"/>
      <c r="AKB39" s="51"/>
      <c r="AKC39" s="51"/>
      <c r="AKD39" s="51"/>
      <c r="AKE39" s="51"/>
      <c r="AKF39" s="51"/>
      <c r="AKG39" s="51"/>
      <c r="AKH39" s="51"/>
      <c r="AKI39" s="51"/>
      <c r="AKJ39" s="51"/>
      <c r="AKK39" s="51"/>
      <c r="AKL39" s="51"/>
      <c r="AKM39" s="51"/>
      <c r="AKN39" s="51"/>
      <c r="AKO39" s="51"/>
      <c r="AKP39" s="51"/>
      <c r="AKQ39" s="51"/>
      <c r="AKR39" s="51"/>
      <c r="AKS39" s="51"/>
      <c r="AKT39" s="51"/>
      <c r="AKU39" s="51"/>
      <c r="AKV39" s="51"/>
      <c r="AKW39" s="51"/>
      <c r="AKX39" s="51"/>
      <c r="AKY39" s="51"/>
      <c r="AKZ39" s="51"/>
      <c r="ALA39" s="51"/>
      <c r="ALB39" s="51"/>
      <c r="ALC39" s="51"/>
      <c r="ALD39" s="51"/>
      <c r="ALE39" s="51"/>
      <c r="ALF39" s="51"/>
      <c r="ALG39" s="51"/>
      <c r="ALH39" s="51"/>
      <c r="ALI39" s="51"/>
      <c r="ALJ39" s="51"/>
      <c r="ALK39" s="51"/>
      <c r="ALL39" s="51"/>
      <c r="ALM39" s="51"/>
      <c r="ALN39" s="51"/>
      <c r="ALO39" s="51"/>
      <c r="ALP39" s="51"/>
      <c r="ALQ39" s="51"/>
      <c r="ALR39" s="51"/>
      <c r="ALS39" s="51"/>
    </row>
    <row r="40" spans="1:1007" s="70" customFormat="1" ht="28.15" customHeight="1" x14ac:dyDescent="0.25">
      <c r="A40" s="84" t="s">
        <v>8</v>
      </c>
      <c r="B40" s="84"/>
      <c r="C40" s="84"/>
      <c r="D40" s="84"/>
      <c r="E40" s="84"/>
      <c r="F40" s="84"/>
      <c r="G40" s="84"/>
      <c r="H40" s="84"/>
      <c r="I40" s="84"/>
      <c r="J40" s="84"/>
      <c r="K40" s="84"/>
      <c r="L40" s="84"/>
    </row>
    <row r="41" spans="1:1007" s="71" customFormat="1" ht="101.25" customHeight="1" x14ac:dyDescent="0.25">
      <c r="A41" s="78" t="s">
        <v>37</v>
      </c>
      <c r="B41" s="78"/>
      <c r="C41" s="78"/>
      <c r="D41" s="78"/>
      <c r="E41" s="78"/>
      <c r="F41" s="78"/>
      <c r="G41" s="78"/>
      <c r="H41" s="78"/>
      <c r="I41" s="78"/>
      <c r="J41" s="78"/>
      <c r="K41" s="78"/>
      <c r="L41" s="78"/>
    </row>
    <row r="42" spans="1:1007" s="71" customFormat="1" ht="31.15" customHeight="1" x14ac:dyDescent="0.25">
      <c r="A42" s="81" t="s">
        <v>32</v>
      </c>
      <c r="B42" s="81"/>
      <c r="C42" s="81"/>
      <c r="D42" s="81"/>
      <c r="E42" s="81"/>
      <c r="F42" s="81"/>
      <c r="G42" s="81"/>
      <c r="H42" s="81"/>
      <c r="I42" s="81"/>
      <c r="J42" s="81"/>
      <c r="K42" s="81"/>
      <c r="L42" s="81"/>
    </row>
    <row r="43" spans="1:1007" s="71" customFormat="1" ht="31.15" customHeight="1" x14ac:dyDescent="0.25">
      <c r="A43" s="78" t="s">
        <v>28</v>
      </c>
      <c r="B43" s="78"/>
      <c r="C43" s="78"/>
      <c r="D43" s="78"/>
      <c r="E43" s="78"/>
      <c r="F43" s="78"/>
      <c r="G43" s="78"/>
      <c r="H43" s="78"/>
      <c r="I43" s="78"/>
      <c r="J43" s="78"/>
      <c r="K43" s="78"/>
      <c r="L43" s="78"/>
    </row>
    <row r="44" spans="1:1007" s="82" customFormat="1" ht="24" customHeight="1" x14ac:dyDescent="0.25">
      <c r="A44" s="82" t="s">
        <v>33</v>
      </c>
    </row>
    <row r="45" spans="1:1007" s="80" customFormat="1" ht="23.45" customHeight="1" x14ac:dyDescent="0.25">
      <c r="A45" s="80" t="s">
        <v>23</v>
      </c>
    </row>
    <row r="46" spans="1:1007" s="80" customFormat="1" ht="27" customHeight="1" x14ac:dyDescent="0.25">
      <c r="A46" s="80" t="s">
        <v>25</v>
      </c>
    </row>
    <row r="47" spans="1:1007" x14ac:dyDescent="0.4">
      <c r="A47" s="58" t="s">
        <v>11</v>
      </c>
    </row>
    <row r="48" spans="1:1007" x14ac:dyDescent="0.4">
      <c r="A48" s="8"/>
      <c r="B48" s="8"/>
    </row>
  </sheetData>
  <dataConsolidate/>
  <mergeCells count="10">
    <mergeCell ref="A37:L37"/>
    <mergeCell ref="A38:L38"/>
    <mergeCell ref="A46:XFD46"/>
    <mergeCell ref="A42:L42"/>
    <mergeCell ref="A45:XFD45"/>
    <mergeCell ref="A43:L43"/>
    <mergeCell ref="A44:XFD44"/>
    <mergeCell ref="A39:L39"/>
    <mergeCell ref="A40:L40"/>
    <mergeCell ref="A41:L41"/>
  </mergeCells>
  <pageMargins left="0.70866141732283472" right="0.70866141732283472" top="0.74803149606299213" bottom="0.74803149606299213" header="0.31496062992125984" footer="0.31496062992125984"/>
  <pageSetup paperSize="8" scale="70" fitToHeight="0" orientation="landscape" r:id="rId1"/>
  <ignoredErrors>
    <ignoredError sqref="G30:I30 F30 K30" unlockedFormula="1"/>
    <ignoredError sqref="C20:D20"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331DC05434D446AB945BF0E83F3B0B" ma:contentTypeVersion="12" ma:contentTypeDescription="Create a new document." ma:contentTypeScope="" ma:versionID="c059c5afc0711a5422270271ac0c7778">
  <xsd:schema xmlns:xsd="http://www.w3.org/2001/XMLSchema" xmlns:xs="http://www.w3.org/2001/XMLSchema" xmlns:p="http://schemas.microsoft.com/office/2006/metadata/properties" xmlns:ns2="429924fb-e72e-4a44-a493-6cd8264fd909" xmlns:ns3="b2792a47-e17f-47f0-b534-495f4a6d1d3f" targetNamespace="http://schemas.microsoft.com/office/2006/metadata/properties" ma:root="true" ma:fieldsID="288c0a4bd1fd92ca4e4e80f38dec7061" ns2:_="" ns3:_="">
    <xsd:import namespace="429924fb-e72e-4a44-a493-6cd8264fd909"/>
    <xsd:import namespace="b2792a47-e17f-47f0-b534-495f4a6d1d3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924fb-e72e-4a44-a493-6cd8264fd9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792a47-e17f-47f0-b534-495f4a6d1d3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2792a47-e17f-47f0-b534-495f4a6d1d3f">
      <UserInfo>
        <DisplayName>Bridgman, Gemma</DisplayName>
        <AccountId>21</AccountId>
        <AccountType/>
      </UserInfo>
      <UserInfo>
        <DisplayName>McCaig, Jonny</DisplayName>
        <AccountId>10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DE5070-C195-4648-9897-15094D3635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924fb-e72e-4a44-a493-6cd8264fd909"/>
    <ds:schemaRef ds:uri="b2792a47-e17f-47f0-b534-495f4a6d1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FF3959-7D2D-4128-A7B1-FB6518DF606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602f6a6b-c717-4d2d-8c83-d89cd80e0a49"/>
    <ds:schemaRef ds:uri="53e87a15-7383-491b-9c12-868eed7e8300"/>
    <ds:schemaRef ds:uri="http://www.w3.org/XML/1998/namespace"/>
    <ds:schemaRef ds:uri="http://purl.org/dc/dcmitype/"/>
    <ds:schemaRef ds:uri="b2792a47-e17f-47f0-b534-495f4a6d1d3f"/>
  </ds:schemaRefs>
</ds:datastoreItem>
</file>

<file path=customXml/itemProps3.xml><?xml version="1.0" encoding="utf-8"?>
<ds:datastoreItem xmlns:ds="http://schemas.openxmlformats.org/officeDocument/2006/customXml" ds:itemID="{898EB665-396E-440A-A4BD-6C0D9B98F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Sustainability performance data</vt:lpstr>
      <vt:lpstr>'Sustainability performance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Swan, Rachel</dc:creator>
  <cp:lastModifiedBy>McCaig, Jonny</cp:lastModifiedBy>
  <cp:lastPrinted>2021-04-19T11:49:35Z</cp:lastPrinted>
  <dcterms:created xsi:type="dcterms:W3CDTF">2018-11-27T12:59:07Z</dcterms:created>
  <dcterms:modified xsi:type="dcterms:W3CDTF">2021-04-19T11:50:45Z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0x010100CC331DC05434D446AB945BF0E83F3B0B</vt:lpwstr>
  </property>
  <property fmtid="{D5CDD505-2E9C-101B-9397-08002B2CF9AE}" pid="3" name="AuthorIds_UIVersion_6656">
    <vt:lpwstr>16</vt:lpwstr>
  </property>
</Properties>
</file>